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-108" yWindow="-108" windowWidth="19416" windowHeight="1053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AM38" i="1" s="1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V42" i="1" s="1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AV42" i="1" s="1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S15" i="1"/>
  <c r="W27" i="3"/>
  <c r="M5" i="3"/>
  <c r="L6" i="3"/>
  <c r="R6" i="3"/>
  <c r="W6" i="3"/>
  <c r="S6" i="4"/>
  <c r="R6" i="5"/>
  <c r="J5" i="6"/>
  <c r="Q6" i="6"/>
  <c r="O4" i="6"/>
  <c r="W11" i="3"/>
  <c r="M19" i="3"/>
  <c r="R23" i="3"/>
  <c r="Q5" i="3"/>
  <c r="N6" i="3"/>
  <c r="S6" i="3"/>
  <c r="T6" i="4"/>
  <c r="S6" i="5"/>
  <c r="J6" i="6"/>
  <c r="W3" i="6"/>
  <c r="K18" i="3"/>
  <c r="AC34" i="1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AK35" i="1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J15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<sst xmlns="http://schemas.openxmlformats.org/spreadsheetml/2006/main" count="1028" uniqueCount="651">
  <si>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</si>
  <si>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</si>
  <si>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</si>
  <si>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</si>
  <si>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</si>
  <si>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</si>
  <si>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</si>
  <si>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</si>
  <si>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</si>
  <si>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</si>
  <si>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</si>
  <si>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</si>
  <si>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</si>
  <si>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</si>
  <si>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</si>
  <si>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</si>
  <si>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</si>
  <si>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</si>
  <si>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</si>
  <si>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</si>
  <si>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</si>
  <si>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</si>
  <si>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</si>
  <si>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</si>
  <si>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</si>
  <si>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</si>
  <si>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</si>
  <si>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</si>
  <si>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</si>
  <si>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</si>
  <si>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</si>
  <si>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</si>
  <si>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</si>
  <si>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</si>
  <si>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</si>
  <si>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</si>
  <si>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</si>
  <si>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</si>
  <si>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</si>
  <si>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</si>
  <si>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</si>
  <si>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</si>
  <si>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</si>
  <si>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</si>
  <si>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</si>
  <si>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</si>
  <si>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</si>
  <si>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</si>
  <si>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</si>
  <si>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</si>
  <si>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</si>
  <si>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</si>
  <si>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</si>
  <si>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</si>
  <si>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</si>
  <si>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</si>
  <si>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</si>
  <si>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</si>
  <si>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</si>
  <si>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</si>
  <si>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</si>
  <si>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</si>
  <si>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</si>
  <si>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</si>
  <si>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</si>
  <si>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</si>
  <si>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</si>
  <si>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</si>
  <si>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</si>
  <si>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</si>
  <si>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</si>
  <si>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</si>
  <si>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</si>
  <si>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</si>
  <si>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</si>
  <si>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</si>
  <si>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</si>
  <si>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</si>
  <si>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</si>
  <si>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</si>
  <si>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</si>
  <si>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</si>
  <si>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</si>
  <si>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</si>
  <si>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</si>
  <si>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</si>
  <si>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</si>
  <si>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</si>
  <si>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</si>
  <si>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</si>
  <si>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</si>
  <si>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</si>
  <si>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</si>
  <si>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</si>
  <si>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</si>
  <si>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</si>
  <si>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</si>
  <si>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</si>
  <si>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</si>
  <si>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</si>
  <si>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</si>
  <si>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</si>
  <si>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</si>
  <si>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</si>
  <si>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</si>
  <si>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</si>
  <si>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</si>
  <si>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</si>
  <si>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</si>
  <si>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</si>
  <si>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</si>
  <si>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</si>
  <si>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</si>
  <si>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</si>
  <si>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</si>
  <si>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</si>
  <si>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</si>
  <si>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</si>
  <si>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</si>
  <si>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</si>
  <si>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</si>
  <si>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</si>
  <si>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</si>
  <si>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</si>
  <si>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</si>
  <si>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</si>
  <si>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</si>
  <si>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</si>
  <si>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</si>
  <si>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</si>
  <si>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</si>
  <si>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</si>
  <si>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</si>
  <si>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</si>
  <si>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</si>
  <si>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</si>
  <si>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</si>
  <si>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</si>
  <si>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</si>
  <si>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</si>
  <si>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</si>
  <si>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</si>
  <si>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</si>
  <si>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</si>
  <si>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</si>
  <si>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</si>
  <si>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</si>
  <si>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</si>
  <si>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</si>
  <si>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</si>
  <si>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</si>
  <si>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</si>
  <si>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</si>
  <si>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</si>
  <si>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</si>
  <si>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</si>
  <si>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</si>
  <si>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</si>
  <si>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</si>
  <si>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</si>
  <si>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</si>
  <si>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</si>
  <si>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</si>
  <si>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</si>
  <si>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</si>
  <si>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</si>
  <si>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</si>
  <si>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</si>
  <si>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</si>
  <si>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</si>
  <si>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</si>
  <si>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</si>
  <si>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</si>
  <si>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</si>
  <si>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</si>
  <si>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</si>
  <si>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</si>
  <si>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</si>
  <si>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</si>
  <si>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</si>
  <si>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</si>
  <si>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</si>
  <si>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</si>
  <si>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</si>
  <si>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</si>
  <si>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</si>
  <si>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</si>
  <si>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</si>
  <si>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</si>
  <si>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</si>
  <si>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</si>
  <si>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</si>
  <si>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</si>
  <si>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</si>
  <si>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</si>
  <si>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</si>
  <si>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</si>
  <si>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</si>
  <si>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</si>
  <si>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</si>
  <si>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</si>
  <si>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</si>
  <si>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</si>
  <si>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</si>
  <si>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</si>
  <si>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</si>
  <si>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</si>
  <si>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</si>
  <si>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</si>
  <si>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</si>
  <si>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</si>
  <si>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</si>
  <si>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</si>
  <si>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</si>
  <si>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</si>
  <si>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</si>
  <si>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</si>
  <si>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</si>
  <si>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</si>
  <si>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</si>
  <si>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</si>
  <si>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</si>
  <si>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</si>
  <si>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</si>
  <si>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</si>
  <si>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</si>
  <si>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</si>
  <si>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</si>
  <si>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</si>
  <si>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</si>
  <si>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</si>
  <si>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</si>
  <si>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</si>
  <si>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</si>
  <si>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</si>
  <si>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</si>
  <si>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</si>
  <si>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</si>
  <si>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</si>
  <si>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</si>
  <si>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</si>
  <si>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</si>
  <si>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</si>
  <si>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</si>
  <si>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</si>
  <si>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</si>
  <si>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</si>
  <si>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</si>
  <si>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</si>
  <si>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</si>
  <si>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</si>
  <si>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</si>
  <si>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</si>
  <si>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</si>
  <si>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</si>
  <si>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</si>
  <si>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</si>
  <si>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</si>
  <si>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</si>
  <si>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</si>
  <si>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</si>
  <si>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</si>
  <si>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</si>
  <si>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</si>
  <si>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</si>
  <si>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</si>
  <si>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</si>
  <si>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</si>
  <si>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</si>
  <si>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</si>
  <si>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</si>
  <si>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</si>
  <si>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</si>
  <si>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</si>
  <si>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</si>
  <si>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</si>
  <si>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</si>
  <si>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</si>
  <si>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</si>
  <si>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</si>
  <si>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</si>
  <si>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</si>
  <si>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</si>
  <si>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</si>
  <si>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</si>
  <si>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</si>
  <si>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</si>
  <si>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</si>
  <si>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</si>
  <si>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</si>
  <si>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</si>
  <si>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</si>
  <si>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</si>
  <si>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</si>
  <si>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</si>
  <si>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</si>
  <si>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</si>
  <si>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</si>
  <si>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</si>
  <si>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</si>
  <si>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</si>
  <si>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</si>
  <si>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</si>
  <si>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</si>
  <si>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</si>
  <si>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</si>
  <si>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</si>
  <si>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</si>
  <si>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</si>
  <si>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</si>
  <si>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</si>
  <si>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</si>
  <si>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</si>
  <si>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</si>
  <si>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</si>
  <si>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</si>
  <si>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</si>
  <si>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</si>
  <si>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</si>
  <si>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</si>
  <si>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</si>
  <si>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</si>
  <si>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</si>
  <si>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</si>
  <si>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</si>
  <si>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</si>
  <si>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</si>
  <si>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</si>
  <si>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</si>
  <si>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</si>
  <si>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</si>
  <si>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</si>
  <si>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</si>
  <si>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</si>
  <si>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</si>
  <si>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</si>
  <si>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</si>
  <si>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</si>
  <si>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</si>
  <si>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</si>
  <si>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</si>
  <si>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</si>
  <si>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</si>
  <si>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</si>
  <si>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</si>
  <si>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</si>
  <si>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</si>
  <si>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</si>
  <si>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</si>
  <si>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</si>
  <si>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</si>
  <si>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</si>
  <si>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</si>
  <si>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</si>
  <si>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</si>
  <si>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</si>
  <si>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</si>
  <si>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</si>
  <si>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</si>
  <si>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</si>
  <si>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</si>
  <si>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</si>
  <si>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</si>
  <si>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</si>
  <si>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</si>
  <si>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</si>
  <si>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</si>
  <si>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</si>
  <si>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</si>
  <si>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</si>
  <si>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</si>
  <si>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</si>
  <si>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</si>
  <si>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</si>
  <si>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</si>
  <si>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</si>
  <si>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</si>
  <si>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</si>
  <si>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</si>
  <si>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</si>
  <si>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</si>
  <si>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</si>
  <si>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</si>
  <si>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</si>
  <si>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</si>
  <si>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</si>
  <si>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</si>
  <si>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</si>
  <si>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</si>
  <si>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</si>
  <si>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</si>
  <si>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</si>
  <si>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</si>
  <si>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</si>
  <si>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</si>
  <si>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</si>
  <si>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</si>
  <si>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</si>
  <si>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</si>
  <si>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</si>
  <si>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</si>
  <si>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</si>
  <si>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</si>
  <si>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</si>
  <si>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</si>
  <si>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</si>
  <si>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</si>
  <si>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</si>
  <si>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</si>
  <si>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</si>
  <si>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</si>
  <si>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</si>
  <si>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</si>
  <si>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</si>
  <si>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</si>
  <si>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</si>
  <si>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</si>
  <si>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</si>
  <si>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</si>
  <si>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</si>
  <si>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</si>
  <si>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</si>
  <si>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</si>
  <si>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</si>
  <si>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</si>
  <si>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</si>
  <si>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</si>
  <si>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</si>
  <si>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</si>
  <si>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</si>
  <si>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</si>
  <si>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</si>
  <si>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</si>
  <si>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</si>
  <si>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</si>
  <si>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</si>
  <si>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</si>
  <si>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</si>
  <si>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</si>
  <si>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</si>
  <si>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</si>
  <si>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</si>
  <si>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</si>
  <si>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</si>
  <si>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</si>
  <si>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</si>
  <si>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</si>
  <si>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</si>
  <si>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</si>
  <si>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</si>
  <si>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</si>
  <si>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</si>
  <si>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</si>
  <si>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</si>
  <si>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</si>
  <si>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</si>
  <si>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</si>
  <si>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</si>
  <si>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</si>
  <si>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</si>
  <si>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</si>
  <si>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</si>
  <si>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</si>
  <si>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</si>
  <si>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</si>
  <si>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</si>
  <si>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</si>
  <si>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</si>
  <si>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</si>
  <si>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</si>
  <si>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</si>
  <si>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</si>
  <si>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</si>
  <si>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</si>
  <si>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</si>
  <si>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</si>
  <si>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</si>
  <si>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</si>
  <si>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</si>
  <si>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</si>
  <si>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</si>
  <si>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</si>
  <si>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</si>
  <si>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</si>
  <si>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</si>
  <si>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</si>
  <si>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</si>
  <si>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</si>
  <si>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</si>
  <si>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</si>
  <si>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</si>
  <si>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</si>
  <si>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</si>
  <si>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</si>
  <si>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</si>
  <si>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</si>
  <si>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</si>
  <si>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</si>
  <si>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</si>
  <si>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</si>
  <si>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</si>
  <si>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</si>
  <si>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</si>
  <si>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</si>
  <si>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</si>
  <si>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</si>
  <si>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</si>
  <si>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</si>
  <si>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</si>
  <si>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</si>
  <si>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</si>
  <si>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</si>
  <si>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</si>
  <si>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</si>
  <si>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</si>
  <si>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</si>
  <si>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</si>
  <si>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</si>
  <si>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</si>
  <si>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</si>
  <si>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</si>
  <si>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</si>
  <si>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</si>
  <si>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</si>
  <si>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</si>
  <si>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</si>
  <si>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</si>
  <si>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</si>
  <si>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</si>
  <si>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</si>
  <si>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</si>
  <si>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</si>
  <si>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</si>
  <si>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</si>
  <si>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</si>
  <si>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</si>
  <si>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</si>
  <si>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</si>
  <si>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</si>
  <si>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</si>
  <si>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</si>
  <si>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</si>
  <si>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</si>
  <si>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</si>
  <si>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</si>
  <si>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</si>
  <si>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</si>
  <si>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</si>
  <si>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</si>
  <si>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</si>
  <si>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</si>
  <si>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</si>
  <si>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</si>
  <si>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</si>
  <si>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</si>
  <si>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</si>
  <si>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</si>
  <si>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</si>
  <si>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</si>
  <si>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</si>
  <si>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</si>
  <si>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</si>
  <si>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</si>
  <si>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</si>
  <si>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</si>
  <si>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</si>
  <si>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</si>
  <si>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</si>
  <si>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</si>
  <si>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</si>
  <si>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</si>
  <si>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</si>
  <si>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</si>
  <si>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</si>
  <si>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</si>
  <si>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</si>
  <si>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</si>
  <si>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</si>
  <si>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</si>
  <si>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</si>
  <si>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</si>
  <si>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</si>
  <si>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</si>
  <si>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</si>
  <si>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</si>
  <si>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</si>
  <si>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</si>
  <si>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</si>
  <si>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</si>
  <si>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</si>
  <si>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</si>
  <si>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</si>
  <si>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</si>
  <si>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</si>
  <si>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</si>
  <si>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</si>
  <si>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YD114 YABANCI DİL II</t>
  </si>
  <si>
    <t>YD214 İLERİ İNGİLİZCE II</t>
  </si>
  <si>
    <t>İT</t>
  </si>
  <si>
    <t>TRB 104 GENEL TÜRK TAR. II</t>
  </si>
  <si>
    <t>TRB 106 TÜRKİYE SELÇ. TAR.</t>
  </si>
  <si>
    <t>SOSYAL SEÇMELİ DERS</t>
  </si>
  <si>
    <t>TBOT 102 OSM. TÜRKÇESİ II</t>
  </si>
  <si>
    <t>TRB 110 ESKİÇAĞ TAR. II</t>
  </si>
  <si>
    <t>TRB 108 İSLAM TAR.II</t>
  </si>
  <si>
    <t>TRB 202 OSM. TARİHİ MET. II (2. GR)</t>
  </si>
  <si>
    <t>TRB 202 OSM. TARİHİ MET. II (1. GR)</t>
  </si>
  <si>
    <t>TRB 204 TÜRK KÜL. VE MED. T. II</t>
  </si>
  <si>
    <t>TRB 206 T.C. SİYASAL T.II</t>
  </si>
  <si>
    <t>NM</t>
  </si>
  <si>
    <t>TRB 208 TARİH METOD. II</t>
  </si>
  <si>
    <t>Nİ</t>
  </si>
  <si>
    <t>TRB 212 OSMANLI TARİHİ (1451-1566)</t>
  </si>
  <si>
    <t>TK</t>
  </si>
  <si>
    <t>MÜ</t>
  </si>
  <si>
    <t>AEİ</t>
  </si>
  <si>
    <t>OP</t>
  </si>
  <si>
    <t>RK</t>
  </si>
  <si>
    <t>TRB 210 YENİ VE YAKIN ÇAĞ AVRUPA TARİHİ</t>
  </si>
  <si>
    <t>MYE</t>
  </si>
  <si>
    <t>TRB 224 ÇAĞDAŞ TÜRK D. TARİ.II</t>
  </si>
  <si>
    <t>TAR 242 ORTA ÇAĞ’DA İKTİSADİ HAYAT</t>
  </si>
  <si>
    <t>ÖG</t>
  </si>
  <si>
    <t>TRB 234 ANADOLU BEYLİKLERİ TARİHİ</t>
  </si>
  <si>
    <t>TRB 225 BASIN TARİHİ</t>
  </si>
  <si>
    <t>ÖD</t>
  </si>
  <si>
    <t>TRB 228 ORTADOĞU TAR. II</t>
  </si>
  <si>
    <t>TRB 238 ROMA TARİHİ II</t>
  </si>
  <si>
    <t>AA</t>
  </si>
  <si>
    <t>TRB 304 TARİHİ SAHA ARAŞT. II</t>
  </si>
  <si>
    <t>İE</t>
  </si>
  <si>
    <t>TRB 302 OSMANLI MÜESSESELERİ TARİHİ</t>
  </si>
  <si>
    <t>TRB 326 HAÇLI SEFERLERİ TARİHİ</t>
  </si>
  <si>
    <t>TRB 306 OSMANLI TARİHİ (1789-1918)</t>
  </si>
  <si>
    <t>TRB 308 TÜRKİYE CUMHURİYETİ EKONOMİ TARİHİ</t>
  </si>
  <si>
    <t>TRB 348 TÜRK EĞİTİM TARİHİ</t>
  </si>
  <si>
    <t>TRB 340 HELLENİSTİK VE ROMA DÖNEMLERİNDE ANADOLU</t>
  </si>
  <si>
    <t>TRB 330 OSMANLI TARİHİNİN KAYNAKLARI II</t>
  </si>
  <si>
    <t>ÖÜ</t>
  </si>
  <si>
    <t>TRB 425 TÜRK DEMOKR. TAR. I</t>
  </si>
  <si>
    <t>EY</t>
  </si>
  <si>
    <t>TRB 430 AVRUPA MED. TAR. II</t>
  </si>
  <si>
    <t>TRB 406 TÜRK YENİLEŞME T. I</t>
  </si>
  <si>
    <t>TRB 454 OSM. İKTİSAT T. II</t>
  </si>
  <si>
    <t>TRB 446 BALKAN TARİHİ</t>
  </si>
  <si>
    <t>TRB 448 TÜRKİYE CUMHURİYETİ TARİHİ OKUMALARI</t>
  </si>
  <si>
    <t>TRB 444 KARİYER PLANLAMA</t>
  </si>
  <si>
    <t>TRB 404. YÜZYIL DÜNYA T. II</t>
  </si>
  <si>
    <t>TRB 402 BİTİRME PROJESİ II</t>
  </si>
  <si>
    <t>BY</t>
  </si>
  <si>
    <t>İÖ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</si>
</sst>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21875" customWidth="1"/>
    <col min="5" max="5" width="16" customWidth="1"/>
    <col min="6" max="7" width="17.21875" customWidth="1"/>
    <col min="8" max="8" width="16.44140625" customWidth="1"/>
    <col min="9" max="9" width="16.21875" customWidth="1"/>
    <col min="10" max="10" width="16" customWidth="1"/>
    <col min="11" max="12" width="17.21875" customWidth="1"/>
    <col min="13" max="13" width="16.44140625" customWidth="1"/>
    <col min="21" max="21" width="16.21875" customWidth="1"/>
    <col min="22" max="22" width="16" customWidth="1"/>
    <col min="23" max="24" width="17.21875" customWidth="1"/>
    <col min="25" max="25" width="16.44140625" customWidth="1"/>
    <col min="30" max="30" width="17.21875" customWidth="1"/>
    <col min="31" max="31" width="16.44140625" customWidth="1"/>
  </cols>
  <sheetData>
    <row r="1" spans="1:59" ht="15" customHeight="1" x14ac:dyDescent="0.25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>TRB 210 YENİ VE YAKIN ÇAĞ AVRUPA TARİHİ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>TRB 210 YENİ VE YAKIN ÇAĞ AVRUPA TARİHİ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>TRB 454 OSM. İKTİSAT T. II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>TRB 104 GENEL TÜRK TAR. II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>TRB 202 OSM. TARİHİ MET. II (2. GR)</v>
      </c>
      <c r="AS4" s="4" t="str">
        <f>IF(ISERROR(B_3KAT!G4),IF(ERROR.TYPE(B_3KAT!G4)=7,"  ","  "),B_3KAT!G4)</f>
        <v>TRB 304 TARİHİ SAHA ARAŞT. II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>TRB 454 OSM. İKTİSAT T. II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>TRB 104 GENEL TÜRK TAR. II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>TRB 202 OSM. TARİHİ MET. II (2. GR)</v>
      </c>
      <c r="AS5" s="4" t="str">
        <f>IF(ISERROR(B_3KAT!G5),IF(ERROR.TYPE(B_3KAT!G5)=7,"  ","  "),B_3KAT!G5)</f>
        <v>TRB 304 TARİHİ SAHA ARAŞT. II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>TRB 106 TÜRKİYE SELÇ. TAR.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>TRB 224 ÇAĞDAŞ TÜRK D. TARİ.II</v>
      </c>
      <c r="AS7" s="4" t="str">
        <f>IF(ISERROR(B_3KAT!G7),IF(ERROR.TYPE(B_3KAT!G7)=7,"  ","  "),B_3KAT!G7)</f>
        <v>TRB 304 TARİHİ SAHA ARAŞT. II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>TRB 106 TÜRKİYE SELÇ. TAR.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>TRB 224 ÇAĞDAŞ TÜRK D. TARİ.II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>TRB 108 İSLAM TAR.II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>TAR 242 ORTA ÇAĞ’DA İKTİSADİ HAYAT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>TRB 306 OSMANLI TARİHİ (1789-1918)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>TRB 108 İSLAM TAR.II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>TAR 242 ORTA ÇAĞ’DA İKTİSADİ HAYAT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>TRB 306 OSMANLI TARİHİ (1789-1918)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>TRB 228 ORTADOĞU TAR. II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>YD114 YABANCI DİL II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>TRB 228 ORTADOĞU TAR. II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>YD114 YABANCI DİL II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>TRB 202 OSM. TARİHİ MET. II (1. GR)</v>
      </c>
      <c r="AS13" s="4" t="str">
        <f>IF(ISERROR(B_3KAT!G13),IF(ERROR.TYPE(B_3KAT!G13)=7,"  ","  "),B_3KAT!G13)</f>
        <v>TRB 326 HAÇLI SEFERLERİ TARİHİ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>YD114 YABANCI DİL II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>TRB 202 OSM. TARİHİ MET. II (1. GR)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>TRB 326 HAÇLI SEFERLERİ TARİHİ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>TRB 430 AVRUPA MED. TAR. II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>TRB 212 OSMANLI TARİHİ (1451-1566)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>TRB 430 AVRUPA MED. TAR. II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>TRB 212 OSMANLI TARİHİ (1451-1566)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>TRB 446 BALKAN TARİHİ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>TRB 206 T.C. SİYASAL T.II</v>
      </c>
      <c r="AS18" s="4" t="str">
        <f>IF(ISERROR(B_3KAT!G18),IF(ERROR.TYPE(B_3KAT!G18)=7,"  ","  "),B_3KAT!G18)</f>
        <v>TRB 330 OSMANLI TARİHİNİN KAYNAKLARI II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>TRB 446 BALKAN TARİHİ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>TRB 206 T.C. SİYASAL T.II</v>
      </c>
      <c r="AS19" s="4" t="str">
        <f>IF(ISERROR(B_3KAT!G19),IF(ERROR.TYPE(B_3KAT!G19)=7,"  ","  "),B_3KAT!G19)</f>
        <v>TRB 330 OSMANLI TARİHİNİN KAYNAKLARI II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>TRB 225 BASIN TARİHİ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>TRB 225 BASIN TARİHİ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>TRB 204 TÜRK KÜL. VE MED. T. II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>TRB 204 TÜRK KÜL. VE MED. T. II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>SOSYAL SEÇMELİ DERS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>SOSYAL SEÇMELİ DERS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>TRB 444 KARİYER PLANLAMA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>TBOT 102 OSM. TÜRKÇESİ II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>TRB 238 ROMA TARİHİ II</v>
      </c>
      <c r="AS31" s="4" t="str">
        <f>IF(ISERROR(B_3KAT!G31),IF(ERROR.TYPE(B_3KAT!G31)=7,"  ","  "),B_3KAT!G31)</f>
        <v>TRB 308 TÜRKİYE CUMHURİYETİ EKONOMİ TARİHİ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>TRB 444 KARİYER PLANLAMA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>TBOT 102 OSM. TÜRKÇESİ II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>TRB 238 ROMA TARİHİ II</v>
      </c>
      <c r="AS32" s="4" t="str">
        <f>IF(ISERROR(B_3KAT!G32),IF(ERROR.TYPE(B_3KAT!G32)=7,"  ","  "),B_3KAT!G32)</f>
        <v>TRB 308 TÜRKİYE CUMHURİYETİ EKONOMİ TARİHİ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>TRB 425 TÜRK DEMOKR. TAR. I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>TRB 110 ESKİÇAĞ TAR. II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>TRB 340 HELLENİSTİK VE ROMA DÖNEMLERİNDE ANADOLU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>TRB 425 TÜRK DEMOKR. TAR. I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>TRB 110 ESKİÇAĞ TAR. II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>TRB 340 HELLENİSTİK VE ROMA DÖNEMLERİNDE ANADOLU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>TRB 404. YÜZYIL DÜNYA T. II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>TBOT 102 OSM. TÜRKÇESİ II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>TRB 234 ANADOLU BEYLİKLERİ TARİHİ</v>
      </c>
      <c r="AS36" s="4" t="str">
        <f>IF(ISERROR(B_3KAT!G36),IF(ERROR.TYPE(B_3KAT!G36)=7,"  ","  "),B_3KAT!G36)</f>
        <v>TRB 348 TÜRK EĞİTİM TARİHİ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>TRB 404. YÜZYIL DÜNYA T. II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>TBOT 102 OSM. TÜRKÇESİ II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>TRB 234 ANADOLU BEYLİKLERİ TARİHİ</v>
      </c>
      <c r="AS37" s="4" t="str">
        <f>IF(ISERROR(B_3KAT!G37),IF(ERROR.TYPE(B_3KAT!G37)=7,"  ","  "),B_3KAT!G37)</f>
        <v>TRB 348 TÜRK EĞİTİM TARİHİ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>YD214 İLERİ İNGİLİZCE II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>YD214 İLERİ İNGİLİZCE II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>YD214 İLERİ İNGİLİZCE II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>YD214 İLERİ İNGİLİZCE II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>TRB 302 OSMANLI MÜESSESELERİ TARİHİ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>TRB 302 OSMANLI MÜESSESELERİ TARİHİ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>TRB 406 TÜRK YENİLEŞME T. I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>TRB 208 TARİH METOD. II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>TRB 406 TÜRK YENİLEŞME T. I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>TRB 208 TARİH METOD. II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21875" customWidth="1"/>
  </cols>
  <sheetData>
    <row r="1" spans="1:23" ht="15.75" customHeight="1" x14ac:dyDescent="0.25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str">
        <f>HLOOKUP(P$1,program!$E6:$J7,2,FALSE)</f>
        <v>TRB 454 OSM. İKTİSAT T. II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str">
        <f>HLOOKUP(P$1,program!$E8:$J9,2,FALSE)</f>
        <v>TRB 454 OSM. İKTİSAT T. II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str">
        <f>HLOOKUP(P$1,program!$E30:$J31,2,FALSE)</f>
        <v>TRB 430 AVRUPA MED. TAR. II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str">
        <f>HLOOKUP(P$1,program!$E32:$J33,2,FALSE)</f>
        <v>TRB 430 AVRUPA MED. TAR. II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str">
        <f>HLOOKUP(P$1,program!$E34:$J35,2,FALSE)</f>
        <v>TRB 446 BALKAN TARİHİ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str">
        <f>HLOOKUP(P$1,program!$E36:$J37,2,FALSE)</f>
        <v>TRB 446 BALKAN TARİHİ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str">
        <f>HLOOKUP(P$1,program!$E60:$J61,2,FALSE)</f>
        <v>TRB 444 KARİYER PLANLAMA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str">
        <f>HLOOKUP(P$1,program!$E62:$J63,2,FALSE)</f>
        <v>TRB 444 KARİYER PLANLAMA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str">
        <f>HLOOKUP(P$1,program!$E66:$J67,2,FALSE)</f>
        <v>TRB 425 TÜRK DEMOKR. TAR. I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str">
        <f>HLOOKUP(P$1,program!$E68:$J69,2,FALSE)</f>
        <v>TRB 425 TÜRK DEMOKR. TAR. I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str">
        <f>HLOOKUP(P$1,program!$E70:$J71,2,FALSE)</f>
        <v>TRB 404. YÜZYIL DÜNYA T. II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str">
        <f>HLOOKUP(P$1,program!$E72:$J73,2,FALSE)</f>
        <v>TRB 404. YÜZYIL DÜNYA T. II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str">
        <f>HLOOKUP(S$1,program!$E88:$J89,2,FALSE)</f>
        <v>TRB 406 TÜRK YENİLEŞME T. I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str">
        <f>HLOOKUP(T$1,program!$E90:$J91,2,FALSE)</f>
        <v>TRB 406 TÜRK YENİLEŞME T. I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21875" customWidth="1"/>
  </cols>
  <sheetData>
    <row r="1" spans="1:23" ht="15.75" customHeight="1" x14ac:dyDescent="0.25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TRB 104 GENEL TÜRK TAR. II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TRB 104 GENEL TÜRK TAR. II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TRB 106 TÜRKİYE SELÇ. TAR.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.2" thickBot="1" x14ac:dyDescent="0.3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TRB 106 TÜRKİYE SELÇ. TAR.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.2" thickBot="1" x14ac:dyDescent="0.3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TRB 108 İSLAM TAR.II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str">
        <f>HLOOKUP(I$1,program!$E18:$J19,2,FALSE)</f>
        <v>TRB 108 İSLAM TAR.II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YD114 YABANCI DİL II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.2" thickBot="1" x14ac:dyDescent="0.3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YD114 YABANCI DİL II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.2" thickBot="1" x14ac:dyDescent="0.3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YD114 YABANCI DİL II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.2" thickBot="1" x14ac:dyDescent="0.3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.2" thickBot="1" x14ac:dyDescent="0.3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.2" thickBot="1" x14ac:dyDescent="0.3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3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str">
        <f>HLOOKUP(H$1,program!$E48:$J49,2,FALSE)</f>
        <v>SOSYAL SEÇMELİ DERS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.2" thickBot="1" x14ac:dyDescent="0.3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str">
        <f>HLOOKUP(H$1,program!$E50:$J51,2,FALSE)</f>
        <v>SOSYAL SEÇMELİ DERS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.2" thickBot="1" x14ac:dyDescent="0.3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TBOT 102 OSM. TÜRKÇESİ II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6.2" thickBot="1" x14ac:dyDescent="0.3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TBOT 102 OSM. TÜRKÇESİ II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6.2" thickBot="1" x14ac:dyDescent="0.3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str">
        <f>HLOOKUP(H$1,program!$E66:$J67,2,FALSE)</f>
        <v>TRB 110 ESKİÇAĞ TAR. II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TRB 110 ESKİÇAĞ TAR. II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TBOT 102 OSM. TÜRKÇESİ II</v>
      </c>
      <c r="I36" s="5" t="e">
        <f>HLOOKUP(I$1,program!$E70:$J71,2,FALSE)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thickBot="1" x14ac:dyDescent="0.3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str">
        <f>HLOOKUP(I$1,program!$E72:$J73,2,FALSE)</f>
        <v>TBOT 102 OSM. TÜRKÇESİ II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thickBot="1" x14ac:dyDescent="0.3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21875" customWidth="1"/>
  </cols>
  <sheetData>
    <row r="1" spans="1:23" ht="15.75" customHeight="1" x14ac:dyDescent="0.25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3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3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21875" customWidth="1"/>
  </cols>
  <sheetData>
    <row r="1" spans="1:23" ht="15.75" customHeight="1" x14ac:dyDescent="0.25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TRB 210 YENİ VE YAKIN ÇAĞ AVRUPA TARİHİ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str">
        <f>HLOOKUP(F$1,program!$E4:$J5,2,FALSE)</f>
        <v>TRB 210 YENİ VE YAKIN ÇAĞ AVRUPA TARİHİ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TRB 202 OSM. TARİHİ MET. II (2. GR)</v>
      </c>
      <c r="G4" s="5" t="str">
        <f>HLOOKUP(G$1,program!$E6:$J7,2,FALSE)</f>
        <v>TRB 304 TARİHİ SAHA ARAŞT. II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TRB 202 OSM. TARİHİ MET. II (2. GR)</v>
      </c>
      <c r="G5" s="5" t="str">
        <f>HLOOKUP(G$1,program!$E8:$J9,2,FALSE)</f>
        <v>TRB 304 TARİHİ SAHA ARAŞT. II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TRB 224 ÇAĞDAŞ TÜRK D. TARİ.II</v>
      </c>
      <c r="G7" s="5" t="str">
        <f>HLOOKUP(G$1,program!$E12:$J13,2,FALSE)</f>
        <v>TRB 304 TARİHİ SAHA ARAŞT. II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str">
        <f>HLOOKUP(G$1,program!$E14:$J15,2,FALSE)</f>
        <v>TRB 224 ÇAĞDAŞ TÜRK D. TARİ.II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str">
        <f>HLOOKUP(G$1,program!$E16:$J17,2,FALSE)</f>
        <v>TAR 242 ORTA ÇAĞ’DA İKTİSADİ HAYAT</v>
      </c>
      <c r="H9" s="5" t="e">
        <f>HLOOKUP(H$1,program!$E16:$J17,2,FALSE)</f>
        <v>#N/A</v>
      </c>
      <c r="I9" s="5" t="str">
        <f>HLOOKUP(I$1,program!$E16:$J17,2,FALSE)</f>
        <v>TRB 306 OSMANLI TARİHİ (1789-1918)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str">
        <f>HLOOKUP(H$1,program!$E18:$J19,2,FALSE)</f>
        <v>TAR 242 ORTA ÇAĞ’DA İKTİSADİ HAYAT</v>
      </c>
      <c r="I10" s="5" t="e">
        <f>HLOOKUP(I$1,program!$E18:$J19,2,FALSE)</f>
        <v>#N/A</v>
      </c>
      <c r="J10" s="5" t="str">
        <f>HLOOKUP(J$1,program!$E18:$J19,2,FALSE)</f>
        <v>TRB 306 OSMANLI TARİHİ (1789-1918)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str">
        <f>HLOOKUP(F$1,program!$E20:$J21,2,FALSE)</f>
        <v>TRB 228 ORTADOĞU TAR. II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TRB 228 ORTADOĞU TAR. II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TRB 202 OSM. TARİHİ MET. II (1. GR)</v>
      </c>
      <c r="G13" s="5" t="str">
        <f>HLOOKUP(G$1,program!$E24:$J25,2,FALSE)</f>
        <v>TRB 326 HAÇLI SEFERLERİ TARİHİ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TRB 202 OSM. TARİHİ MET. II (1. GR)</v>
      </c>
      <c r="G14" s="5" t="e">
        <f>HLOOKUP(G$1,program!$E26:$J27,2,FALSE)</f>
        <v>#N/A</v>
      </c>
      <c r="H14" s="5" t="str">
        <f>HLOOKUP(H$1,program!$E26:$J27,2,FALSE)</f>
        <v>TRB 326 HAÇLI SEFERLERİ TARİHİ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TRB 212 OSMANLI TARİHİ (1451-1566)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TRB 212 OSMANLI TARİHİ (1451-1566)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>TRB 206 T.C. SİYASAL T.II</v>
      </c>
      <c r="G18" s="5" t="str">
        <f>HLOOKUP(G$1,program!$E34:$J35,2,FALSE)</f>
        <v>TRB 330 OSMANLI TARİHİNİN KAYNAKLARI II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str">
        <f>HLOOKUP(F$1,program!$E36:$J37,2,FALSE)</f>
        <v>TRB 206 T.C. SİYASAL T.II</v>
      </c>
      <c r="G19" s="5" t="str">
        <f>HLOOKUP(G$1,program!$E36:$J37,2,FALSE)</f>
        <v>TRB 330 OSMANLI TARİHİNİN KAYNAKLARI II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str">
        <f>HLOOKUP(F$1,program!$E38:$J39,2,FALSE)</f>
        <v>TRB 225 BASIN TARİHİ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str">
        <f>HLOOKUP(F$1,program!$E40:$J41,2,FALSE)</f>
        <v>TRB 225 BASIN TARİHİ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str">
        <f>HLOOKUP(G$1,program!$E42:$J43,2,FALSE)</f>
        <v>TRB 204 TÜRK KÜL. VE MED. T. II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>TRB 204 TÜRK KÜL. VE MED. T. II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str">
        <f>HLOOKUP(F$1,program!$E60:$J61,2,FALSE)</f>
        <v>TRB 238 ROMA TARİHİ II</v>
      </c>
      <c r="G31" s="5" t="str">
        <f>HLOOKUP(G$1,program!$E60:$J61,2,FALSE)</f>
        <v>TRB 308 TÜRKİYE CUMHURİYETİ EKONOMİ TARİHİ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str">
        <f>HLOOKUP(F$1,program!$E62:$J63,2,FALSE)</f>
        <v>TRB 238 ROMA TARİHİ II</v>
      </c>
      <c r="G32" s="5" t="str">
        <f>HLOOKUP(G$1,program!$E62:$J63,2,FALSE)</f>
        <v>TRB 308 TÜRKİYE CUMHURİYETİ EKONOMİ TARİHİ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>TRB 340 HELLENİSTİK VE ROMA DÖNEMLERİNDE ANADOLU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>TRB 340 HELLENİSTİK VE ROMA DÖNEMLERİNDE ANADOLU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>TRB 234 ANADOLU BEYLİKLERİ TARİHİ</v>
      </c>
      <c r="G36" s="5" t="str">
        <f>HLOOKUP(G$1,program!$E70:$J71,2,FALSE)</f>
        <v>TRB 348 TÜRK EĞİTİM TARİHİ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3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str">
        <f>HLOOKUP(F$1,program!$E72:$J73,2,FALSE)</f>
        <v>TRB 234 ANADOLU BEYLİKLERİ TARİHİ</v>
      </c>
      <c r="G37" s="5" t="str">
        <f>HLOOKUP(G$1,program!$E72:$J73,2,FALSE)</f>
        <v>TRB 348 TÜRK EĞİTİM TARİHİ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3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str">
        <f>HLOOKUP(F$1,program!$E74:$J75,2,FALSE)</f>
        <v>YD214 İLERİ İNGİLİZCE II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str">
        <f>HLOOKUP(F$1,program!$E76:$J77,2,FALSE)</f>
        <v>YD214 İLERİ İNGİLİZCE II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str">
        <f>HLOOKUP(F$1,program!$E78:$J79,2,FALSE)</f>
        <v>YD214 İLERİ İNGİLİZCE II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str">
        <f>HLOOKUP(F$1,program!$E80:$J81,2,FALSE)</f>
        <v>YD214 İLERİ İNGİLİZCE II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TRB 302 OSMANLI MÜESSESELERİ TARİHİ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TRB 302 OSMANLI MÜESSESELERİ TARİHİ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str">
        <f>HLOOKUP(F$1,program!$E88:$J89,2,FALSE)</f>
        <v>TRB 208 TARİH METOD. II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str">
        <f>HLOOKUP(F$1,program!$E90:$J91,2,FALSE)</f>
        <v>TRB 208 TARİH METOD. II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187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21875" customWidth="1"/>
  </cols>
  <sheetData>
    <row r="1" spans="1:23" ht="15.75" customHeight="1" x14ac:dyDescent="0.25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ht="15.6" x14ac:dyDescent="0.3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ht="15.6" x14ac:dyDescent="0.3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6" x14ac:dyDescent="0.3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6" x14ac:dyDescent="0.3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6" x14ac:dyDescent="0.3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HLOOKUP(J$1,program!$E60:$H61,2,FALSE)</f>
        <v>#N/A</v>
      </c>
      <c r="K31" s="5" t="e">
        <f>HLOOKUP(K$1,program!$E60:$H61,2,FALSE)</f>
        <v>#N/A</v>
      </c>
      <c r="L31" s="5" t="e">
        <f>HLOOKUP(L$1,program!$E60:$H61,2,FALSE)</f>
        <v>#N/A</v>
      </c>
      <c r="M31" s="5" t="e">
        <f>HLOOKUP(M$1,program!$E60:$H61,2,FALSE)</f>
        <v>#N/A</v>
      </c>
      <c r="N31" s="5" t="e">
        <f>HLOOKUP(N$1,program!$E60:$H61,2,FALSE)</f>
        <v>#N/A</v>
      </c>
      <c r="O31" s="5" t="e">
        <f>HLOOKUP(O$1,program!$E60:$H61,2,FALSE)</f>
        <v>#N/A</v>
      </c>
      <c r="P31" s="5" t="e">
        <f>HLOOKUP(P$1,program!$E60:$H61,2,FALSE)</f>
        <v>#N/A</v>
      </c>
      <c r="Q31" s="5" t="e">
        <f>HLOOKUP(Q$1,program!$E60:$H61,2,FALSE)</f>
        <v>#N/A</v>
      </c>
      <c r="R31" s="5" t="e">
        <f>HLOOKUP(R$1,program!$E60:$H61,2,FALSE)</f>
        <v>#N/A</v>
      </c>
      <c r="S31" s="5" t="e">
        <f>HLOOKUP(S$1,program!$E60:$H61,2,FALSE)</f>
        <v>#N/A</v>
      </c>
      <c r="T31" s="5" t="e">
        <f>HLOOKUP(T$1,program!$E60:$H61,2,FALSE)</f>
        <v>#N/A</v>
      </c>
      <c r="U31" s="5" t="e">
        <f>HLOOKUP(U$1,program!$E60:$H61,2,FALSE)</f>
        <v>#N/A</v>
      </c>
      <c r="V31" s="5" t="e">
        <f>HLOOKUP(V$1,program!$E60:$H61,2,FALSE)</f>
        <v>#N/A</v>
      </c>
      <c r="W31" s="5" t="e">
        <f>HLOOKUP(W$1,program!$E60:$H61,2,FALSE)</f>
        <v>#N/A</v>
      </c>
    </row>
    <row r="32" spans="1:23" ht="15.6" x14ac:dyDescent="0.3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HLOOKUP(J$1,program!$E62:$H63,2,FALSE)</f>
        <v>#N/A</v>
      </c>
      <c r="K32" s="5" t="e">
        <f>HLOOKUP(K$1,program!$E62:$H63,2,FALSE)</f>
        <v>#N/A</v>
      </c>
      <c r="L32" s="5" t="e">
        <f>HLOOKUP(L$1,program!$E62:$H63,2,FALSE)</f>
        <v>#N/A</v>
      </c>
      <c r="M32" s="5" t="e">
        <f>HLOOKUP(M$1,program!$E62:$H63,2,FALSE)</f>
        <v>#N/A</v>
      </c>
      <c r="N32" s="5" t="e">
        <f>HLOOKUP(N$1,program!$E62:$H63,2,FALSE)</f>
        <v>#N/A</v>
      </c>
      <c r="O32" s="5" t="e">
        <f>HLOOKUP(O$1,program!$E62:$H63,2,FALSE)</f>
        <v>#N/A</v>
      </c>
      <c r="P32" s="5" t="e">
        <f>HLOOKUP(P$1,program!$E62:$H63,2,FALSE)</f>
        <v>#N/A</v>
      </c>
      <c r="Q32" s="5" t="e">
        <f>HLOOKUP(Q$1,program!$E62:$H63,2,FALSE)</f>
        <v>#N/A</v>
      </c>
      <c r="R32" s="5" t="e">
        <f>HLOOKUP(R$1,program!$E62:$H63,2,FALSE)</f>
        <v>#N/A</v>
      </c>
      <c r="S32" s="5" t="e">
        <f>HLOOKUP(S$1,program!$E62:$H63,2,FALSE)</f>
        <v>#N/A</v>
      </c>
      <c r="T32" s="5" t="e">
        <f>HLOOKUP(T$1,program!$E62:$H63,2,FALSE)</f>
        <v>#N/A</v>
      </c>
      <c r="U32" s="5" t="e">
        <f>HLOOKUP(U$1,program!$E62:$H63,2,FALSE)</f>
        <v>#N/A</v>
      </c>
      <c r="V32" s="5" t="e">
        <f>HLOOKUP(V$1,program!$E62:$H63,2,FALSE)</f>
        <v>#N/A</v>
      </c>
      <c r="W32" s="5" t="e">
        <f>HLOOKUP(W$1,program!$E62:$H63,2,FALSE)</f>
        <v>#N/A</v>
      </c>
    </row>
    <row r="33" spans="1:23" ht="15.6" x14ac:dyDescent="0.3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HLOOKUP(J$1,program!$E70:$H71,2,FALSE)</f>
        <v>#N/A</v>
      </c>
      <c r="K36" s="5" t="e">
        <f>HLOOKUP(K$1,program!$E70:$H71,2,FALSE)</f>
        <v>#N/A</v>
      </c>
      <c r="L36" s="5" t="e">
        <f>HLOOKUP(L$1,program!$E70:$H71,2,FALSE)</f>
        <v>#N/A</v>
      </c>
      <c r="M36" s="5" t="e">
        <f>HLOOKUP(M$1,program!$E70:$H71,2,FALSE)</f>
        <v>#N/A</v>
      </c>
      <c r="N36" s="5" t="e">
        <f>HLOOKUP(N$1,program!$E70:$H71,2,FALSE)</f>
        <v>#N/A</v>
      </c>
      <c r="O36" s="5" t="e">
        <f>HLOOKUP(O$1,program!$E70:$H71,2,FALSE)</f>
        <v>#N/A</v>
      </c>
      <c r="P36" s="5" t="e">
        <f>HLOOKUP(P$1,program!$E70:$H71,2,FALSE)</f>
        <v>#N/A</v>
      </c>
      <c r="Q36" s="5" t="e">
        <f>HLOOKUP(Q$1,program!$E70:$H71,2,FALSE)</f>
        <v>#N/A</v>
      </c>
      <c r="R36" s="5" t="e">
        <f>HLOOKUP(R$1,program!$E70:$H71,2,FALSE)</f>
        <v>#N/A</v>
      </c>
      <c r="S36" s="5" t="e">
        <f>HLOOKUP(S$1,program!$E70:$H71,2,FALSE)</f>
        <v>#N/A</v>
      </c>
      <c r="T36" s="5" t="e">
        <f>HLOOKUP(T$1,program!$E70:$H71,2,FALSE)</f>
        <v>#N/A</v>
      </c>
      <c r="U36" s="5" t="e">
        <f>HLOOKUP(U$1,program!$E70:$H71,2,FALSE)</f>
        <v>#N/A</v>
      </c>
      <c r="V36" s="5" t="e">
        <f>HLOOKUP(V$1,program!$E70:$H71,2,FALSE)</f>
        <v>#N/A</v>
      </c>
      <c r="W36" s="5" t="e">
        <f>HLOOKUP(W$1,program!$E70:$H71,2,FALSE)</f>
        <v>#N/A</v>
      </c>
    </row>
    <row r="37" spans="1:23" ht="15.75" customHeight="1" x14ac:dyDescent="0.3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HLOOKUP(J$1,program!$E72:$H73,2,FALSE)</f>
        <v>#N/A</v>
      </c>
      <c r="K37" s="5" t="e">
        <f>HLOOKUP(K$1,program!$E72:$H73,2,FALSE)</f>
        <v>#N/A</v>
      </c>
      <c r="L37" s="5" t="e">
        <f>HLOOKUP(L$1,program!$E72:$H73,2,FALSE)</f>
        <v>#N/A</v>
      </c>
      <c r="M37" s="5" t="e">
        <f>HLOOKUP(M$1,program!$E72:$H73,2,FALSE)</f>
        <v>#N/A</v>
      </c>
      <c r="N37" s="5" t="e">
        <f>HLOOKUP(N$1,program!$E72:$H73,2,FALSE)</f>
        <v>#N/A</v>
      </c>
      <c r="O37" s="5" t="e">
        <f>HLOOKUP(O$1,program!$E72:$H73,2,FALSE)</f>
        <v>#N/A</v>
      </c>
      <c r="P37" s="5" t="e">
        <f>HLOOKUP(P$1,program!$E72:$H73,2,FALSE)</f>
        <v>#N/A</v>
      </c>
      <c r="Q37" s="5" t="e">
        <f>HLOOKUP(Q$1,program!$E72:$H73,2,FALSE)</f>
        <v>#N/A</v>
      </c>
      <c r="R37" s="5" t="e">
        <f>HLOOKUP(R$1,program!$E72:$H73,2,FALSE)</f>
        <v>#N/A</v>
      </c>
      <c r="S37" s="5" t="e">
        <f>HLOOKUP(S$1,program!$E72:$H73,2,FALSE)</f>
        <v>#N/A</v>
      </c>
      <c r="T37" s="5" t="e">
        <f>HLOOKUP(T$1,program!$E72:$H73,2,FALSE)</f>
        <v>#N/A</v>
      </c>
      <c r="U37" s="5" t="e">
        <f>HLOOKUP(U$1,program!$E72:$H73,2,FALSE)</f>
        <v>#N/A</v>
      </c>
      <c r="V37" s="5" t="e">
        <f>HLOOKUP(V$1,program!$E72:$H73,2,FALSE)</f>
        <v>#N/A</v>
      </c>
      <c r="W37" s="5" t="e">
        <f>HLOOKUP(W$1,program!$E72:$H73,2,FALSE)</f>
        <v>#N/A</v>
      </c>
    </row>
    <row r="38" spans="1:23" ht="15.75" customHeight="1" x14ac:dyDescent="0.3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0"/>
  <sheetViews>
    <sheetView tabSelected="1" topLeftCell="A9" zoomScale="120" zoomScaleNormal="120" zoomScalePageLayoutView="85" workbookViewId="0">
      <selection activeCell="E19" sqref="E19"/>
    </sheetView>
  </sheetViews>
  <sheetFormatPr defaultColWidth="17.21875" defaultRowHeight="15" customHeight="1" x14ac:dyDescent="0.25"/>
  <cols>
    <col min="1" max="1" width="13" customWidth="1"/>
    <col min="2" max="2" width="1.77734375" customWidth="1"/>
    <col min="3" max="3" width="6.44140625" customWidth="1"/>
    <col min="4" max="4" width="15.21875" customWidth="1"/>
    <col min="5" max="6" width="5.77734375" customWidth="1"/>
    <col min="7" max="7" width="15.21875" customWidth="1"/>
    <col min="8" max="9" width="5.77734375" customWidth="1"/>
    <col min="10" max="10" width="15.21875" customWidth="1"/>
    <col min="11" max="12" width="5.77734375" customWidth="1"/>
    <col min="13" max="13" width="15.21875" customWidth="1"/>
    <col min="14" max="15" width="5.77734375" customWidth="1"/>
    <col min="16" max="16" width="15.21875" customWidth="1"/>
    <col min="17" max="18" width="5.77734375" customWidth="1"/>
    <col min="19" max="77" width="0" hidden="1" customWidth="1"/>
    <col min="78" max="78" width="15.21875" customWidth="1"/>
    <col min="79" max="80" width="5.77734375" customWidth="1"/>
    <col min="82" max="154" width="0" hidden="1" customWidth="1"/>
  </cols>
  <sheetData>
    <row r="1" spans="1:154" ht="12.75" customHeight="1" x14ac:dyDescent="0.2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3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thickBot="1" x14ac:dyDescent="0.3">
      <c r="A3" s="100" t="s">
        <v>160</v>
      </c>
      <c r="B3" s="48">
        <v>1</v>
      </c>
      <c r="C3" s="49" t="s">
        <v>102</v>
      </c>
      <c r="D3" s="60"/>
      <c r="E3" s="61"/>
      <c r="F3" s="62"/>
      <c r="G3" s="60" t="s">
        <v>618</v>
      </c>
      <c r="H3" s="61" t="s">
        <v>40</v>
      </c>
      <c r="I3" s="62" t="s">
        <v>619</v>
      </c>
      <c r="J3" s="60"/>
      <c r="K3" s="61"/>
      <c r="L3" s="62"/>
      <c r="M3" s="63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5">
      <c r="A4" s="99"/>
      <c r="B4" s="46">
        <v>2</v>
      </c>
      <c r="C4" s="20" t="s">
        <v>126</v>
      </c>
      <c r="D4" s="64"/>
      <c r="E4" s="65"/>
      <c r="F4" s="66"/>
      <c r="G4" s="64" t="s">
        <v>618</v>
      </c>
      <c r="H4" s="65" t="s">
        <v>40</v>
      </c>
      <c r="I4" s="66" t="s">
        <v>619</v>
      </c>
      <c r="J4" s="64"/>
      <c r="K4" s="65"/>
      <c r="L4" s="66"/>
      <c r="M4" s="60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5">
      <c r="A5" s="99"/>
      <c r="B5" s="46">
        <v>3</v>
      </c>
      <c r="C5" s="20" t="s">
        <v>134</v>
      </c>
      <c r="D5" s="64" t="s">
        <v>599</v>
      </c>
      <c r="E5" s="67" t="s">
        <v>24</v>
      </c>
      <c r="F5" s="66" t="s">
        <v>598</v>
      </c>
      <c r="G5" s="64" t="s">
        <v>605</v>
      </c>
      <c r="H5" s="67" t="s">
        <v>40</v>
      </c>
      <c r="I5" s="66" t="s">
        <v>614</v>
      </c>
      <c r="J5" s="64" t="s">
        <v>629</v>
      </c>
      <c r="K5" s="67" t="s">
        <v>41</v>
      </c>
      <c r="L5" s="66" t="s">
        <v>630</v>
      </c>
      <c r="M5" s="64" t="s">
        <v>643</v>
      </c>
      <c r="N5" s="67" t="s">
        <v>12</v>
      </c>
      <c r="O5" s="66" t="s">
        <v>619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5">
      <c r="A6" s="99"/>
      <c r="B6" s="46">
        <v>4</v>
      </c>
      <c r="C6" s="20" t="s">
        <v>144</v>
      </c>
      <c r="D6" s="64" t="s">
        <v>599</v>
      </c>
      <c r="E6" s="67" t="s">
        <v>24</v>
      </c>
      <c r="F6" s="66" t="s">
        <v>598</v>
      </c>
      <c r="G6" s="64" t="s">
        <v>605</v>
      </c>
      <c r="H6" s="67" t="s">
        <v>40</v>
      </c>
      <c r="I6" s="66" t="s">
        <v>614</v>
      </c>
      <c r="J6" s="64" t="s">
        <v>629</v>
      </c>
      <c r="K6" s="67" t="s">
        <v>41</v>
      </c>
      <c r="L6" s="66" t="s">
        <v>630</v>
      </c>
      <c r="M6" s="64" t="s">
        <v>643</v>
      </c>
      <c r="N6" s="67" t="s">
        <v>12</v>
      </c>
      <c r="O6" s="66" t="s">
        <v>619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99"/>
      <c r="B8" s="46">
        <v>6</v>
      </c>
      <c r="C8" s="23" t="s">
        <v>159</v>
      </c>
      <c r="D8" s="64" t="s">
        <v>600</v>
      </c>
      <c r="E8" s="67" t="s">
        <v>24</v>
      </c>
      <c r="F8" s="66" t="s">
        <v>598</v>
      </c>
      <c r="G8" s="64" t="s">
        <v>620</v>
      </c>
      <c r="H8" s="67" t="s">
        <v>40</v>
      </c>
      <c r="I8" s="66" t="s">
        <v>614</v>
      </c>
      <c r="J8" s="64" t="s">
        <v>629</v>
      </c>
      <c r="K8" s="67" t="s">
        <v>41</v>
      </c>
      <c r="L8" s="66" t="s">
        <v>630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99"/>
      <c r="B9" s="46">
        <v>7</v>
      </c>
      <c r="C9" s="23" t="s">
        <v>162</v>
      </c>
      <c r="D9" s="64" t="s">
        <v>600</v>
      </c>
      <c r="E9" s="67" t="s">
        <v>24</v>
      </c>
      <c r="F9" s="66" t="s">
        <v>598</v>
      </c>
      <c r="G9" s="64" t="s">
        <v>620</v>
      </c>
      <c r="H9" s="67" t="s">
        <v>41</v>
      </c>
      <c r="I9" s="66" t="s">
        <v>614</v>
      </c>
      <c r="J9" s="64" t="s">
        <v>629</v>
      </c>
      <c r="K9" s="67" t="s">
        <v>41</v>
      </c>
      <c r="L9" s="66" t="s">
        <v>630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99"/>
      <c r="B10" s="46">
        <v>8</v>
      </c>
      <c r="C10" s="23" t="s">
        <v>166</v>
      </c>
      <c r="D10" s="85" t="s">
        <v>604</v>
      </c>
      <c r="E10" s="67" t="s">
        <v>24</v>
      </c>
      <c r="F10" s="86" t="s">
        <v>615</v>
      </c>
      <c r="G10" s="64" t="s">
        <v>621</v>
      </c>
      <c r="H10" s="67" t="s">
        <v>41</v>
      </c>
      <c r="I10" s="66" t="s">
        <v>622</v>
      </c>
      <c r="J10" s="64" t="s">
        <v>633</v>
      </c>
      <c r="K10" s="67" t="s">
        <v>43</v>
      </c>
      <c r="L10" s="66" t="s">
        <v>614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99"/>
      <c r="B11" s="47">
        <v>9</v>
      </c>
      <c r="C11" s="24" t="s">
        <v>173</v>
      </c>
      <c r="D11" s="85" t="s">
        <v>604</v>
      </c>
      <c r="E11" s="67" t="s">
        <v>25</v>
      </c>
      <c r="F11" s="86" t="s">
        <v>615</v>
      </c>
      <c r="G11" s="64" t="s">
        <v>621</v>
      </c>
      <c r="H11" s="67" t="s">
        <v>42</v>
      </c>
      <c r="I11" s="66" t="s">
        <v>622</v>
      </c>
      <c r="J11" s="64" t="s">
        <v>633</v>
      </c>
      <c r="K11" s="81" t="s">
        <v>44</v>
      </c>
      <c r="L11" s="66" t="s">
        <v>614</v>
      </c>
      <c r="M11" s="64"/>
      <c r="N11" s="67"/>
      <c r="O11" s="66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626</v>
      </c>
      <c r="H12" s="61" t="s">
        <v>40</v>
      </c>
      <c r="I12" s="62" t="s">
        <v>615</v>
      </c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99"/>
      <c r="B13" s="46">
        <v>2</v>
      </c>
      <c r="C13" s="23" t="s">
        <v>126</v>
      </c>
      <c r="D13" s="64" t="s">
        <v>596</v>
      </c>
      <c r="E13" s="65" t="s">
        <v>24</v>
      </c>
      <c r="F13" s="66" t="s">
        <v>649</v>
      </c>
      <c r="G13" s="64" t="s">
        <v>626</v>
      </c>
      <c r="H13" s="65" t="s">
        <v>40</v>
      </c>
      <c r="I13" s="66" t="s">
        <v>615</v>
      </c>
      <c r="J13" s="64"/>
      <c r="K13" s="65"/>
      <c r="L13" s="66"/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99"/>
      <c r="B14" s="46">
        <v>3</v>
      </c>
      <c r="C14" s="23" t="s">
        <v>134</v>
      </c>
      <c r="D14" s="78" t="s">
        <v>596</v>
      </c>
      <c r="E14" s="67" t="s">
        <v>24</v>
      </c>
      <c r="F14" s="79" t="s">
        <v>649</v>
      </c>
      <c r="G14" s="64" t="s">
        <v>606</v>
      </c>
      <c r="H14" s="67" t="s">
        <v>40</v>
      </c>
      <c r="I14" s="66" t="s">
        <v>614</v>
      </c>
      <c r="J14" s="64" t="s">
        <v>632</v>
      </c>
      <c r="K14" s="67" t="s">
        <v>41</v>
      </c>
      <c r="L14" s="66" t="s">
        <v>622</v>
      </c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99"/>
      <c r="B15" s="46">
        <v>4</v>
      </c>
      <c r="C15" s="23" t="s">
        <v>144</v>
      </c>
      <c r="D15" s="78" t="s">
        <v>596</v>
      </c>
      <c r="E15" s="67" t="s">
        <v>24</v>
      </c>
      <c r="F15" s="79" t="s">
        <v>649</v>
      </c>
      <c r="G15" s="64" t="s">
        <v>606</v>
      </c>
      <c r="H15" s="67" t="s">
        <v>40</v>
      </c>
      <c r="I15" s="66" t="s">
        <v>614</v>
      </c>
      <c r="J15" s="64" t="s">
        <v>632</v>
      </c>
      <c r="K15" s="67" t="s">
        <v>42</v>
      </c>
      <c r="L15" s="66" t="s">
        <v>622</v>
      </c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99"/>
      <c r="B17" s="46">
        <v>6</v>
      </c>
      <c r="C17" s="23" t="s">
        <v>159</v>
      </c>
      <c r="D17" s="64"/>
      <c r="E17" s="67"/>
      <c r="F17" s="66"/>
      <c r="G17" s="64" t="s">
        <v>612</v>
      </c>
      <c r="H17" s="67" t="s">
        <v>40</v>
      </c>
      <c r="I17" s="66" t="s">
        <v>613</v>
      </c>
      <c r="J17" s="64"/>
      <c r="K17" s="67"/>
      <c r="L17" s="66"/>
      <c r="M17" s="64" t="s">
        <v>641</v>
      </c>
      <c r="N17" s="67" t="s">
        <v>12</v>
      </c>
      <c r="O17" s="66" t="s">
        <v>622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99"/>
      <c r="B18" s="46">
        <v>7</v>
      </c>
      <c r="C18" s="23" t="s">
        <v>162</v>
      </c>
      <c r="D18" s="64"/>
      <c r="E18" s="67"/>
      <c r="F18" s="66"/>
      <c r="G18" s="64" t="s">
        <v>612</v>
      </c>
      <c r="H18" s="67" t="s">
        <v>40</v>
      </c>
      <c r="I18" s="66" t="s">
        <v>613</v>
      </c>
      <c r="J18" s="64"/>
      <c r="K18" s="67"/>
      <c r="L18" s="66"/>
      <c r="M18" s="64" t="s">
        <v>641</v>
      </c>
      <c r="N18" s="67" t="s">
        <v>12</v>
      </c>
      <c r="O18" s="66" t="s">
        <v>622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99"/>
      <c r="B19" s="46">
        <v>8</v>
      </c>
      <c r="C19" s="23" t="s">
        <v>166</v>
      </c>
      <c r="D19" s="64"/>
      <c r="E19" s="67"/>
      <c r="F19" s="66"/>
      <c r="G19" s="64" t="s">
        <v>608</v>
      </c>
      <c r="H19" s="67" t="s">
        <v>40</v>
      </c>
      <c r="I19" s="66" t="s">
        <v>609</v>
      </c>
      <c r="J19" s="64" t="s">
        <v>637</v>
      </c>
      <c r="K19" s="67" t="s">
        <v>41</v>
      </c>
      <c r="L19" s="66" t="s">
        <v>613</v>
      </c>
      <c r="M19" s="64" t="s">
        <v>644</v>
      </c>
      <c r="N19" s="67" t="s">
        <v>12</v>
      </c>
      <c r="O19" s="66" t="s">
        <v>614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99"/>
      <c r="B20" s="47">
        <v>9</v>
      </c>
      <c r="C20" s="24" t="s">
        <v>173</v>
      </c>
      <c r="D20" s="64"/>
      <c r="E20" s="81"/>
      <c r="F20" s="66"/>
      <c r="G20" s="74" t="s">
        <v>608</v>
      </c>
      <c r="H20" s="81" t="s">
        <v>40</v>
      </c>
      <c r="I20" s="75" t="s">
        <v>609</v>
      </c>
      <c r="J20" s="74" t="s">
        <v>637</v>
      </c>
      <c r="K20" s="81" t="s">
        <v>41</v>
      </c>
      <c r="L20" s="75" t="s">
        <v>613</v>
      </c>
      <c r="M20" s="74" t="s">
        <v>644</v>
      </c>
      <c r="N20" s="81" t="s">
        <v>12</v>
      </c>
      <c r="O20" s="75" t="s">
        <v>614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100" t="s">
        <v>319</v>
      </c>
      <c r="B21" s="45">
        <v>1</v>
      </c>
      <c r="C21" s="42" t="s">
        <v>102</v>
      </c>
      <c r="D21" s="85"/>
      <c r="E21" s="67"/>
      <c r="F21" s="86"/>
      <c r="G21" s="60" t="s">
        <v>624</v>
      </c>
      <c r="H21" s="61" t="s">
        <v>40</v>
      </c>
      <c r="I21" s="62" t="s">
        <v>625</v>
      </c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99"/>
      <c r="B22" s="46">
        <v>2</v>
      </c>
      <c r="C22" s="23" t="s">
        <v>126</v>
      </c>
      <c r="D22" s="85"/>
      <c r="E22" s="67"/>
      <c r="F22" s="86"/>
      <c r="G22" s="64" t="s">
        <v>624</v>
      </c>
      <c r="H22" s="65" t="s">
        <v>40</v>
      </c>
      <c r="I22" s="66" t="s">
        <v>625</v>
      </c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99"/>
      <c r="B23" s="46">
        <v>3</v>
      </c>
      <c r="C23" s="23" t="s">
        <v>134</v>
      </c>
      <c r="D23" s="64"/>
      <c r="E23" s="67"/>
      <c r="F23" s="66"/>
      <c r="G23" s="64" t="s">
        <v>607</v>
      </c>
      <c r="H23" s="67" t="s">
        <v>41</v>
      </c>
      <c r="I23" s="66" t="s">
        <v>598</v>
      </c>
      <c r="J23" s="64"/>
      <c r="K23" s="67"/>
      <c r="L23" s="66"/>
      <c r="M23" s="64" t="s">
        <v>645</v>
      </c>
      <c r="N23" s="67"/>
      <c r="O23" s="66" t="s">
        <v>625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thickBot="1" x14ac:dyDescent="0.3">
      <c r="A24" s="99"/>
      <c r="B24" s="46">
        <v>4</v>
      </c>
      <c r="C24" s="23" t="s">
        <v>144</v>
      </c>
      <c r="D24" s="74"/>
      <c r="E24" s="81"/>
      <c r="F24" s="75"/>
      <c r="G24" s="64" t="s">
        <v>607</v>
      </c>
      <c r="H24" s="67" t="s">
        <v>42</v>
      </c>
      <c r="I24" s="66" t="s">
        <v>598</v>
      </c>
      <c r="J24" s="64"/>
      <c r="K24" s="67"/>
      <c r="L24" s="66"/>
      <c r="M24" s="64" t="s">
        <v>645</v>
      </c>
      <c r="N24" s="67"/>
      <c r="O24" s="66" t="s">
        <v>625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99"/>
      <c r="B26" s="46">
        <v>6</v>
      </c>
      <c r="C26" s="23" t="s">
        <v>159</v>
      </c>
      <c r="D26" s="64" t="s">
        <v>601</v>
      </c>
      <c r="E26" s="67" t="s">
        <v>24</v>
      </c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99"/>
      <c r="B27" s="46" t="s">
        <v>375</v>
      </c>
      <c r="C27" s="23" t="s">
        <v>162</v>
      </c>
      <c r="D27" s="64" t="s">
        <v>601</v>
      </c>
      <c r="E27" s="67" t="s">
        <v>24</v>
      </c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99"/>
      <c r="B29" s="47">
        <v>9</v>
      </c>
      <c r="C29" s="24" t="s">
        <v>173</v>
      </c>
      <c r="D29" s="64"/>
      <c r="E29" s="67"/>
      <c r="F29" s="66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99"/>
      <c r="B31" s="46">
        <v>2</v>
      </c>
      <c r="C31" s="23" t="s">
        <v>126</v>
      </c>
      <c r="D31" s="78"/>
      <c r="E31" s="65"/>
      <c r="F31" s="79"/>
      <c r="G31" s="85"/>
      <c r="H31" s="65"/>
      <c r="I31" s="86"/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99"/>
      <c r="B32" s="46">
        <v>3</v>
      </c>
      <c r="C32" s="23" t="s">
        <v>134</v>
      </c>
      <c r="D32" s="80" t="s">
        <v>602</v>
      </c>
      <c r="E32" s="67" t="s">
        <v>24</v>
      </c>
      <c r="F32" s="87" t="s">
        <v>617</v>
      </c>
      <c r="G32" s="85" t="s">
        <v>627</v>
      </c>
      <c r="H32" s="67" t="s">
        <v>40</v>
      </c>
      <c r="I32" s="86" t="s">
        <v>628</v>
      </c>
      <c r="J32" s="64" t="s">
        <v>634</v>
      </c>
      <c r="K32" s="67" t="s">
        <v>41</v>
      </c>
      <c r="L32" s="66" t="s">
        <v>625</v>
      </c>
      <c r="M32" s="64" t="s">
        <v>646</v>
      </c>
      <c r="N32" s="67" t="s">
        <v>12</v>
      </c>
      <c r="O32" s="66" t="s">
        <v>630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99"/>
      <c r="B33" s="46">
        <v>4</v>
      </c>
      <c r="C33" s="23" t="s">
        <v>144</v>
      </c>
      <c r="D33" s="80" t="s">
        <v>602</v>
      </c>
      <c r="E33" s="67" t="s">
        <v>24</v>
      </c>
      <c r="F33" s="87" t="s">
        <v>617</v>
      </c>
      <c r="G33" s="85" t="s">
        <v>627</v>
      </c>
      <c r="H33" s="67" t="s">
        <v>40</v>
      </c>
      <c r="I33" s="86" t="s">
        <v>628</v>
      </c>
      <c r="J33" s="64" t="s">
        <v>634</v>
      </c>
      <c r="K33" s="67" t="s">
        <v>41</v>
      </c>
      <c r="L33" s="66" t="s">
        <v>625</v>
      </c>
      <c r="M33" s="85" t="s">
        <v>646</v>
      </c>
      <c r="N33" s="67" t="s">
        <v>12</v>
      </c>
      <c r="O33" s="86" t="s">
        <v>630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99"/>
      <c r="B35" s="46">
        <v>6</v>
      </c>
      <c r="C35" s="23" t="s">
        <v>159</v>
      </c>
      <c r="D35" s="80" t="s">
        <v>603</v>
      </c>
      <c r="E35" s="67" t="s">
        <v>24</v>
      </c>
      <c r="F35" s="87" t="s">
        <v>616</v>
      </c>
      <c r="G35" s="64"/>
      <c r="H35" s="67"/>
      <c r="I35" s="66"/>
      <c r="J35" s="64" t="s">
        <v>636</v>
      </c>
      <c r="K35" s="67" t="s">
        <v>41</v>
      </c>
      <c r="L35" s="66" t="s">
        <v>628</v>
      </c>
      <c r="M35" s="85" t="s">
        <v>639</v>
      </c>
      <c r="N35" s="67" t="s">
        <v>12</v>
      </c>
      <c r="O35" s="86" t="s">
        <v>640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99"/>
      <c r="B36" s="46">
        <v>7</v>
      </c>
      <c r="C36" s="23" t="s">
        <v>162</v>
      </c>
      <c r="D36" s="80" t="s">
        <v>603</v>
      </c>
      <c r="E36" s="67" t="s">
        <v>24</v>
      </c>
      <c r="F36" s="87" t="s">
        <v>616</v>
      </c>
      <c r="G36" s="64"/>
      <c r="H36" s="67"/>
      <c r="I36" s="66"/>
      <c r="J36" s="64" t="s">
        <v>636</v>
      </c>
      <c r="K36" s="67" t="s">
        <v>41</v>
      </c>
      <c r="L36" s="66" t="s">
        <v>628</v>
      </c>
      <c r="M36" s="85" t="s">
        <v>639</v>
      </c>
      <c r="N36" s="67" t="s">
        <v>12</v>
      </c>
      <c r="O36" s="86" t="s">
        <v>640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99"/>
      <c r="B37" s="46">
        <v>8</v>
      </c>
      <c r="C37" s="43" t="s">
        <v>166</v>
      </c>
      <c r="D37" s="80" t="s">
        <v>602</v>
      </c>
      <c r="E37" s="67" t="s">
        <v>24</v>
      </c>
      <c r="F37" s="87" t="s">
        <v>617</v>
      </c>
      <c r="G37" s="85" t="s">
        <v>623</v>
      </c>
      <c r="H37" s="67" t="s">
        <v>40</v>
      </c>
      <c r="I37" s="86" t="s">
        <v>613</v>
      </c>
      <c r="J37" s="85" t="s">
        <v>635</v>
      </c>
      <c r="K37" s="67" t="s">
        <v>41</v>
      </c>
      <c r="L37" s="66" t="s">
        <v>630</v>
      </c>
      <c r="M37" s="85" t="s">
        <v>647</v>
      </c>
      <c r="N37" s="67" t="s">
        <v>12</v>
      </c>
      <c r="O37" s="86" t="s">
        <v>609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99"/>
      <c r="B38" s="47">
        <v>9</v>
      </c>
      <c r="C38" s="44" t="s">
        <v>173</v>
      </c>
      <c r="D38" s="80" t="s">
        <v>602</v>
      </c>
      <c r="E38" s="67" t="s">
        <v>25</v>
      </c>
      <c r="F38" s="87" t="s">
        <v>617</v>
      </c>
      <c r="G38" s="85" t="s">
        <v>623</v>
      </c>
      <c r="H38" s="81" t="s">
        <v>40</v>
      </c>
      <c r="I38" s="86" t="s">
        <v>613</v>
      </c>
      <c r="J38" s="81" t="s">
        <v>635</v>
      </c>
      <c r="K38" s="81" t="s">
        <v>41</v>
      </c>
      <c r="L38" s="75" t="s">
        <v>630</v>
      </c>
      <c r="M38" s="85" t="s">
        <v>647</v>
      </c>
      <c r="N38" s="81" t="s">
        <v>12</v>
      </c>
      <c r="O38" s="86" t="s">
        <v>609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 t="s">
        <v>597</v>
      </c>
      <c r="H39" s="61" t="s">
        <v>40</v>
      </c>
      <c r="I39" s="84" t="s">
        <v>650</v>
      </c>
      <c r="J39" s="83"/>
      <c r="K39" s="61"/>
      <c r="L39" s="89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99"/>
      <c r="B40" s="46">
        <v>2</v>
      </c>
      <c r="C40" s="23" t="s">
        <v>126</v>
      </c>
      <c r="D40" s="85"/>
      <c r="E40" s="65"/>
      <c r="F40" s="86"/>
      <c r="G40" s="85" t="s">
        <v>597</v>
      </c>
      <c r="H40" s="65" t="s">
        <v>40</v>
      </c>
      <c r="I40" s="86" t="s">
        <v>650</v>
      </c>
      <c r="J40" s="88"/>
      <c r="K40" s="65"/>
      <c r="L40" s="90"/>
      <c r="M40" s="85" t="s">
        <v>648</v>
      </c>
      <c r="N40" s="65"/>
      <c r="O40" s="86" t="s">
        <v>638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99"/>
      <c r="B41" s="46"/>
      <c r="C41" s="23" t="s">
        <v>134</v>
      </c>
      <c r="D41" s="85"/>
      <c r="E41" s="65"/>
      <c r="F41" s="86"/>
      <c r="G41" s="80" t="s">
        <v>597</v>
      </c>
      <c r="H41" s="67" t="s">
        <v>40</v>
      </c>
      <c r="I41" s="87" t="s">
        <v>650</v>
      </c>
      <c r="J41" s="64"/>
      <c r="K41" s="67"/>
      <c r="L41" s="66"/>
      <c r="M41" s="80" t="s">
        <v>648</v>
      </c>
      <c r="N41" s="67"/>
      <c r="O41" s="87" t="s">
        <v>638</v>
      </c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99"/>
      <c r="B42" s="46"/>
      <c r="C42" s="23" t="s">
        <v>144</v>
      </c>
      <c r="D42" s="85"/>
      <c r="E42" s="65"/>
      <c r="F42" s="86"/>
      <c r="G42" s="80" t="s">
        <v>597</v>
      </c>
      <c r="H42" s="67" t="s">
        <v>40</v>
      </c>
      <c r="I42" s="87" t="s">
        <v>650</v>
      </c>
      <c r="J42" s="64"/>
      <c r="K42" s="67"/>
      <c r="L42" s="66"/>
      <c r="M42" s="80" t="s">
        <v>648</v>
      </c>
      <c r="N42" s="67"/>
      <c r="O42" s="87" t="s">
        <v>638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99"/>
      <c r="B44" s="46">
        <v>6</v>
      </c>
      <c r="C44" s="23" t="s">
        <v>592</v>
      </c>
      <c r="D44" s="85"/>
      <c r="E44" s="67"/>
      <c r="F44" s="86"/>
      <c r="G44" s="64"/>
      <c r="H44" s="67"/>
      <c r="I44" s="66"/>
      <c r="J44" s="64" t="s">
        <v>631</v>
      </c>
      <c r="K44" s="67" t="s">
        <v>41</v>
      </c>
      <c r="L44" s="66" t="s">
        <v>611</v>
      </c>
      <c r="M44" s="64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80" t="s">
        <v>631</v>
      </c>
      <c r="K45" s="67" t="s">
        <v>41</v>
      </c>
      <c r="L45" s="66" t="s">
        <v>611</v>
      </c>
      <c r="M45" s="64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99"/>
      <c r="B46" s="46">
        <v>8</v>
      </c>
      <c r="C46" s="43" t="s">
        <v>594</v>
      </c>
      <c r="D46" s="85"/>
      <c r="E46" s="67"/>
      <c r="F46" s="86"/>
      <c r="G46" s="80" t="s">
        <v>610</v>
      </c>
      <c r="H46" s="67" t="s">
        <v>40</v>
      </c>
      <c r="I46" s="86" t="s">
        <v>611</v>
      </c>
      <c r="J46" s="85"/>
      <c r="K46" s="67"/>
      <c r="L46" s="86"/>
      <c r="M46" s="85" t="s">
        <v>642</v>
      </c>
      <c r="N46" s="67" t="s">
        <v>15</v>
      </c>
      <c r="O46" s="86" t="s">
        <v>615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99"/>
      <c r="B47" s="47">
        <v>9</v>
      </c>
      <c r="C47" s="44" t="s">
        <v>595</v>
      </c>
      <c r="D47" s="68"/>
      <c r="E47" s="69"/>
      <c r="F47" s="70"/>
      <c r="G47" s="91" t="s">
        <v>610</v>
      </c>
      <c r="H47" s="81" t="s">
        <v>40</v>
      </c>
      <c r="I47" s="92" t="s">
        <v>611</v>
      </c>
      <c r="J47" s="91"/>
      <c r="K47" s="81"/>
      <c r="L47" s="92"/>
      <c r="M47" s="91" t="s">
        <v>642</v>
      </c>
      <c r="N47" s="81" t="s">
        <v>16</v>
      </c>
      <c r="O47" s="92" t="s">
        <v>615</v>
      </c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1" type="noConversion"/>
  <dataValidations count="1">
    <dataValidation type="list" allowBlank="1" showInputMessage="1" showErrorMessage="1" errorTitle="Listeden Sınıf Adını Seçiniz" sqref="H3:H47 K3:K47 N3:N47 Q3:Q47 CA3:CA47 E3:E40 E43:E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&amp;CTARİH BÖLÜMÜ 2024-2025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H3:H47 K3:K47 N3:N47 CA3:CA47 Q3:Q47 E3:E40 E43:E47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1875" defaultRowHeight="15" customHeight="1" x14ac:dyDescent="0.25"/>
  <cols>
    <col min="1" max="1" width="13" customWidth="1"/>
    <col min="2" max="2" width="6.21875" customWidth="1"/>
    <col min="3" max="3" width="6.44140625" customWidth="1"/>
    <col min="4" max="4" width="8.77734375" customWidth="1"/>
    <col min="5" max="5" width="16.21875" customWidth="1"/>
    <col min="6" max="6" width="16.77734375" customWidth="1"/>
    <col min="7" max="7" width="16.21875" customWidth="1"/>
    <col min="8" max="10" width="15.77734375" customWidth="1"/>
    <col min="11" max="11" width="9.21875" customWidth="1"/>
  </cols>
  <sheetData>
    <row r="1" spans="1:11" ht="12.75" customHeight="1" x14ac:dyDescent="0.2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03" t="s">
        <v>148</v>
      </c>
      <c r="B2" s="106">
        <v>1</v>
      </c>
      <c r="C2" s="112" t="s">
        <v>153</v>
      </c>
      <c r="D2" s="14" t="s">
        <v>154</v>
      </c>
      <c r="E2" s="14">
        <f>Ders_Programı!E3</f>
        <v>0</v>
      </c>
      <c r="F2" s="14" t="str">
        <f>Ders_Programı!H3</f>
        <v>F303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94"/>
      <c r="B3" s="94"/>
      <c r="C3" s="94"/>
      <c r="D3" s="14" t="s">
        <v>168</v>
      </c>
      <c r="E3" s="14">
        <f>Ders_Programı!D3</f>
        <v>0</v>
      </c>
      <c r="F3" s="14" t="str">
        <f>Ders_Programı!G3</f>
        <v>TRB 210 YENİ VE YAKIN ÇAĞ AVRUPA TARİHİ</v>
      </c>
      <c r="G3" s="14">
        <f>Ders_Programı!J3</f>
        <v>0</v>
      </c>
      <c r="H3" s="14">
        <f>Ders_Programı!M4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94"/>
      <c r="B4" s="106">
        <v>2</v>
      </c>
      <c r="C4" s="113" t="s">
        <v>172</v>
      </c>
      <c r="D4" s="14" t="s">
        <v>175</v>
      </c>
      <c r="E4" s="14">
        <f>Ders_Programı!E4</f>
        <v>0</v>
      </c>
      <c r="F4" s="14" t="str">
        <f>Ders_Programı!H4</f>
        <v>F303</v>
      </c>
      <c r="G4" s="14">
        <f>Ders_Programı!K4</f>
        <v>0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94"/>
      <c r="B5" s="94"/>
      <c r="C5" s="94"/>
      <c r="D5" s="14" t="s">
        <v>176</v>
      </c>
      <c r="E5" s="14">
        <f>Ders_Programı!D4</f>
        <v>0</v>
      </c>
      <c r="F5" s="14" t="str">
        <f>Ders_Programı!G4</f>
        <v>TRB 210 YENİ VE YAKIN ÇAĞ AVRUPA TARİHİ</v>
      </c>
      <c r="G5" s="14">
        <f>Ders_Programı!J4</f>
        <v>0</v>
      </c>
      <c r="H5" s="14" t="e">
        <f>Ders_Programı!#REF!</f>
        <v>#REF!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94"/>
      <c r="B6" s="106">
        <v>3</v>
      </c>
      <c r="C6" s="113" t="s">
        <v>182</v>
      </c>
      <c r="D6" s="14" t="s">
        <v>183</v>
      </c>
      <c r="E6" s="14" t="str">
        <f>Ders_Programı!E5</f>
        <v>A105</v>
      </c>
      <c r="F6" s="14" t="str">
        <f>Ders_Programı!H5</f>
        <v>F303</v>
      </c>
      <c r="G6" s="14" t="str">
        <f>Ders_Programı!K5</f>
        <v>F304</v>
      </c>
      <c r="H6" s="14" t="str">
        <f>Ders_Programı!N5</f>
        <v>D13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94"/>
      <c r="B7" s="94"/>
      <c r="C7" s="94"/>
      <c r="D7" s="14" t="s">
        <v>184</v>
      </c>
      <c r="E7" s="14" t="str">
        <f>Ders_Programı!D5</f>
        <v>TRB 104 GENEL TÜRK TAR. II</v>
      </c>
      <c r="F7" s="14" t="str">
        <f>Ders_Programı!G5</f>
        <v>TRB 202 OSM. TARİHİ MET. II (2. GR)</v>
      </c>
      <c r="G7" s="14" t="str">
        <f>Ders_Programı!J5</f>
        <v>TRB 304 TARİHİ SAHA ARAŞT. II</v>
      </c>
      <c r="H7" s="14" t="str">
        <f>Ders_Programı!M5</f>
        <v>TRB 454 OSM. İKTİSAT T. II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94"/>
      <c r="B8" s="106">
        <v>4</v>
      </c>
      <c r="C8" s="113" t="s">
        <v>186</v>
      </c>
      <c r="D8" s="14" t="s">
        <v>187</v>
      </c>
      <c r="E8" s="14" t="str">
        <f>Ders_Programı!E6</f>
        <v>A105</v>
      </c>
      <c r="F8" s="14" t="str">
        <f>Ders_Programı!H6</f>
        <v>F303</v>
      </c>
      <c r="G8" s="14" t="str">
        <f>Ders_Programı!K6</f>
        <v>F304</v>
      </c>
      <c r="H8" s="14" t="str">
        <f>Ders_Programı!N6</f>
        <v>D13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94"/>
      <c r="B9" s="94"/>
      <c r="C9" s="94"/>
      <c r="D9" s="14" t="s">
        <v>188</v>
      </c>
      <c r="E9" s="14" t="str">
        <f>Ders_Programı!D6</f>
        <v>TRB 104 GENEL TÜRK TAR. II</v>
      </c>
      <c r="F9" s="14" t="str">
        <f>Ders_Programı!G6</f>
        <v>TRB 202 OSM. TARİHİ MET. II (2. GR)</v>
      </c>
      <c r="G9" s="14" t="str">
        <f>Ders_Programı!J6</f>
        <v>TRB 304 TARİHİ SAHA ARAŞT. II</v>
      </c>
      <c r="H9" s="14" t="str">
        <f>Ders_Programı!M6</f>
        <v>TRB 454 OSM. İKTİSAT T. II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A105</v>
      </c>
      <c r="F12" s="14" t="str">
        <f>Ders_Programı!H8</f>
        <v>F303</v>
      </c>
      <c r="G12" s="14" t="str">
        <f>Ders_Programı!K8</f>
        <v>F304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94"/>
      <c r="B13" s="94"/>
      <c r="C13" s="94"/>
      <c r="D13" s="14" t="s">
        <v>199</v>
      </c>
      <c r="E13" s="14" t="str">
        <f>Ders_Programı!D8</f>
        <v>TRB 106 TÜRKİYE SELÇ. TAR.</v>
      </c>
      <c r="F13" s="14" t="str">
        <f>Ders_Programı!G8</f>
        <v>TRB 224 ÇAĞDAŞ TÜRK D. TARİ.II</v>
      </c>
      <c r="G13" s="14" t="str">
        <f>Ders_Programı!J8</f>
        <v>TRB 304 TARİHİ SAHA ARAŞT. II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A105</v>
      </c>
      <c r="F14" s="14" t="str">
        <f>Ders_Programı!H9</f>
        <v>F304</v>
      </c>
      <c r="G14" s="14" t="str">
        <f>Ders_Programı!K9</f>
        <v>F304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94"/>
      <c r="B15" s="94"/>
      <c r="C15" s="94"/>
      <c r="D15" s="14" t="s">
        <v>204</v>
      </c>
      <c r="E15" s="14" t="str">
        <f>Ders_Programı!D9</f>
        <v>TRB 106 TÜRKİYE SELÇ. TAR.</v>
      </c>
      <c r="F15" s="14" t="str">
        <f>Ders_Programı!G9</f>
        <v>TRB 224 ÇAĞDAŞ TÜRK D. TARİ.II</v>
      </c>
      <c r="G15" s="14" t="str">
        <f>Ders_Programı!J9</f>
        <v>TRB 304 TARİHİ SAHA ARAŞT. II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A105</v>
      </c>
      <c r="F16" s="14" t="str">
        <f>Ders_Programı!H10</f>
        <v>F304</v>
      </c>
      <c r="G16" s="14" t="str">
        <f>Ders_Programı!K10</f>
        <v>F306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94"/>
      <c r="B17" s="94"/>
      <c r="C17" s="94"/>
      <c r="D17" s="14" t="s">
        <v>207</v>
      </c>
      <c r="E17" s="14" t="str">
        <f>Ders_Programı!D10</f>
        <v>TRB 108 İSLAM TAR.II</v>
      </c>
      <c r="F17" s="14" t="str">
        <f>Ders_Programı!G10</f>
        <v>TAR 242 ORTA ÇAĞ’DA İKTİSADİ HAYAT</v>
      </c>
      <c r="G17" s="14" t="str">
        <f>Ders_Programı!J10</f>
        <v>TRB 306 OSMANLI TARİHİ (1789-1918)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94"/>
      <c r="B18" s="106">
        <v>9</v>
      </c>
      <c r="C18" s="113" t="s">
        <v>208</v>
      </c>
      <c r="D18" s="14" t="s">
        <v>209</v>
      </c>
      <c r="E18" s="14" t="str">
        <f>Ders_Programı!E11</f>
        <v>A106</v>
      </c>
      <c r="F18" s="14" t="str">
        <f>Ders_Programı!H11</f>
        <v>F305</v>
      </c>
      <c r="G18" s="14" t="str">
        <f>Ders_Programı!K11</f>
        <v>F307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94"/>
      <c r="B19" s="94"/>
      <c r="C19" s="94"/>
      <c r="D19" s="14" t="s">
        <v>211</v>
      </c>
      <c r="E19" s="14" t="str">
        <f>Ders_Programı!D11</f>
        <v>TRB 108 İSLAM TAR.II</v>
      </c>
      <c r="F19" s="14" t="str">
        <f>Ders_Programı!G11</f>
        <v>TAR 242 ORTA ÇAĞ’DA İKTİSADİ HAYAT</v>
      </c>
      <c r="G19" s="14" t="str">
        <f>Ders_Programı!J11</f>
        <v>TRB 306 OSMANLI TARİHİ (1789-1918)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 t="str">
        <f>Ders_Programı!H12</f>
        <v>F303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TRB 228 ORTADOĞU TAR. II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A105</v>
      </c>
      <c r="F22" s="22" t="str">
        <f>Ders_Programı!H13</f>
        <v>F303</v>
      </c>
      <c r="G22" s="22">
        <f>Ders_Programı!K13</f>
        <v>0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94"/>
      <c r="B23" s="94"/>
      <c r="C23" s="94"/>
      <c r="D23" s="22" t="s">
        <v>232</v>
      </c>
      <c r="E23" s="22" t="str">
        <f>Ders_Programı!D13</f>
        <v>YD114 YABANCI DİL II</v>
      </c>
      <c r="F23" s="22" t="str">
        <f>Ders_Programı!G13</f>
        <v>TRB 228 ORTADOĞU TAR. II</v>
      </c>
      <c r="G23" s="22">
        <f>Ders_Programı!J13</f>
        <v>0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A105</v>
      </c>
      <c r="F24" s="22" t="str">
        <f>Ders_Programı!H14</f>
        <v>F303</v>
      </c>
      <c r="G24" s="22" t="str">
        <f>Ders_Programı!K14</f>
        <v>F304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94"/>
      <c r="B25" s="94"/>
      <c r="C25" s="94"/>
      <c r="D25" s="22" t="s">
        <v>239</v>
      </c>
      <c r="E25" s="22" t="str">
        <f>Ders_Programı!D14</f>
        <v>YD114 YABANCI DİL II</v>
      </c>
      <c r="F25" s="22" t="str">
        <f>Ders_Programı!G14</f>
        <v>TRB 202 OSM. TARİHİ MET. II (1. GR)</v>
      </c>
      <c r="G25" s="22" t="str">
        <f>Ders_Programı!J14</f>
        <v>TRB 326 HAÇLI SEFERLERİ TARİHİ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A105</v>
      </c>
      <c r="F26" s="22" t="str">
        <f>Ders_Programı!H15</f>
        <v>F303</v>
      </c>
      <c r="G26" s="22" t="str">
        <f>Ders_Programı!K15</f>
        <v>F305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94"/>
      <c r="B27" s="94"/>
      <c r="C27" s="94"/>
      <c r="D27" s="22" t="s">
        <v>244</v>
      </c>
      <c r="E27" s="22" t="str">
        <f>Ders_Programı!D15</f>
        <v>YD114 YABANCI DİL II</v>
      </c>
      <c r="F27" s="22" t="str">
        <f>Ders_Programı!G15</f>
        <v>TRB 202 OSM. TARİHİ MET. II (1. GR)</v>
      </c>
      <c r="G27" s="22" t="str">
        <f>Ders_Programı!J15</f>
        <v>TRB 326 HAÇLI SEFERLERİ TARİHİ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94"/>
      <c r="B30" s="102">
        <v>6</v>
      </c>
      <c r="C30" s="116" t="s">
        <v>250</v>
      </c>
      <c r="D30" s="22" t="s">
        <v>251</v>
      </c>
      <c r="E30" s="22">
        <f>Ders_Programı!E17</f>
        <v>0</v>
      </c>
      <c r="F30" s="22" t="str">
        <f>Ders_Programı!H17</f>
        <v>F303</v>
      </c>
      <c r="G30" s="22">
        <f>Ders_Programı!K17</f>
        <v>0</v>
      </c>
      <c r="H30" s="22" t="str">
        <f>Ders_Programı!N17</f>
        <v>D13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5">
      <c r="A31" s="94"/>
      <c r="B31" s="94"/>
      <c r="C31" s="94"/>
      <c r="D31" s="22" t="s">
        <v>252</v>
      </c>
      <c r="E31" s="22">
        <f>Ders_Programı!D17</f>
        <v>0</v>
      </c>
      <c r="F31" s="22" t="str">
        <f>Ders_Programı!G17</f>
        <v>TRB 212 OSMANLI TARİHİ (1451-1566)</v>
      </c>
      <c r="G31" s="22">
        <f>Ders_Programı!J17</f>
        <v>0</v>
      </c>
      <c r="H31" s="22" t="str">
        <f>Ders_Programı!M17</f>
        <v>TRB 430 AVRUPA MED. TAR. II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5">
      <c r="A32" s="94"/>
      <c r="B32" s="102">
        <v>7</v>
      </c>
      <c r="C32" s="116" t="s">
        <v>256</v>
      </c>
      <c r="D32" s="22" t="s">
        <v>257</v>
      </c>
      <c r="E32" s="22">
        <f>Ders_Programı!E18</f>
        <v>0</v>
      </c>
      <c r="F32" s="22" t="str">
        <f>Ders_Programı!H18</f>
        <v>F303</v>
      </c>
      <c r="G32" s="22">
        <f>Ders_Programı!K18</f>
        <v>0</v>
      </c>
      <c r="H32" s="22" t="str">
        <f>Ders_Programı!N18</f>
        <v>D13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5">
      <c r="A33" s="94"/>
      <c r="B33" s="94"/>
      <c r="C33" s="94"/>
      <c r="D33" s="22" t="s">
        <v>259</v>
      </c>
      <c r="E33" s="22">
        <f>Ders_Programı!D18</f>
        <v>0</v>
      </c>
      <c r="F33" s="22" t="str">
        <f>Ders_Programı!G18</f>
        <v>TRB 212 OSMANLI TARİHİ (1451-1566)</v>
      </c>
      <c r="G33" s="22">
        <f>Ders_Programı!J18</f>
        <v>0</v>
      </c>
      <c r="H33" s="22" t="str">
        <f>Ders_Programı!M18</f>
        <v>TRB 430 AVRUPA MED. TAR. II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5">
      <c r="A34" s="94"/>
      <c r="B34" s="102">
        <v>8</v>
      </c>
      <c r="C34" s="116" t="s">
        <v>260</v>
      </c>
      <c r="D34" s="22" t="s">
        <v>261</v>
      </c>
      <c r="E34" s="22">
        <f>Ders_Programı!E19</f>
        <v>0</v>
      </c>
      <c r="F34" s="22" t="str">
        <f>Ders_Programı!H19</f>
        <v>F303</v>
      </c>
      <c r="G34" s="22" t="str">
        <f>Ders_Programı!K19</f>
        <v>F304</v>
      </c>
      <c r="H34" s="22" t="str">
        <f>Ders_Programı!N19</f>
        <v>D13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5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>TRB 206 T.C. SİYASAL T.II</v>
      </c>
      <c r="G35" s="22" t="str">
        <f>Ders_Programı!J19</f>
        <v>TRB 330 OSMANLI TARİHİNİN KAYNAKLARI II</v>
      </c>
      <c r="H35" s="22" t="str">
        <f>Ders_Programı!M19</f>
        <v>TRB 446 BALKAN TARİHİ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F303</v>
      </c>
      <c r="G36" s="22" t="str">
        <f>Ders_Programı!K20</f>
        <v>F304</v>
      </c>
      <c r="H36" s="22" t="str">
        <f>Ders_Programı!N20</f>
        <v>D13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>TRB 206 T.C. SİYASAL T.II</v>
      </c>
      <c r="G37" s="22" t="str">
        <f>Ders_Programı!J20</f>
        <v>TRB 330 OSMANLI TARİHİNİN KAYNAKLARI II</v>
      </c>
      <c r="H37" s="22" t="str">
        <f>Ders_Programı!M20</f>
        <v>TRB 446 BALKAN TARİHİ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04" t="s">
        <v>270</v>
      </c>
      <c r="B38" s="105">
        <v>1</v>
      </c>
      <c r="C38" s="114" t="s">
        <v>282</v>
      </c>
      <c r="D38" s="27" t="s">
        <v>283</v>
      </c>
      <c r="E38" s="27" t="e">
        <f>Ders_Programı!#REF!</f>
        <v>#REF!</v>
      </c>
      <c r="F38" s="27" t="str">
        <f>Ders_Programı!H21</f>
        <v>F303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94"/>
      <c r="B39" s="94"/>
      <c r="C39" s="94"/>
      <c r="D39" s="27" t="s">
        <v>287</v>
      </c>
      <c r="E39" s="27" t="e">
        <f>Ders_Programı!#REF!</f>
        <v>#REF!</v>
      </c>
      <c r="F39" s="27" t="str">
        <f>Ders_Programı!G21</f>
        <v>TRB 225 BASIN TARİHİ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94"/>
      <c r="B40" s="105">
        <v>2</v>
      </c>
      <c r="C40" s="114" t="s">
        <v>305</v>
      </c>
      <c r="D40" s="27" t="s">
        <v>306</v>
      </c>
      <c r="E40" s="27" t="e">
        <f>Ders_Programı!#REF!</f>
        <v>#REF!</v>
      </c>
      <c r="F40" s="27" t="str">
        <f>Ders_Programı!H22</f>
        <v>F303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94"/>
      <c r="B41" s="94"/>
      <c r="C41" s="94"/>
      <c r="D41" s="27" t="s">
        <v>307</v>
      </c>
      <c r="E41" s="27" t="e">
        <f>Ders_Programı!#REF!</f>
        <v>#REF!</v>
      </c>
      <c r="F41" s="27" t="str">
        <f>Ders_Programı!G22</f>
        <v>TRB 225 BASIN TARİHİ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94"/>
      <c r="B42" s="105">
        <v>3</v>
      </c>
      <c r="C42" s="114" t="s">
        <v>313</v>
      </c>
      <c r="D42" s="27" t="s">
        <v>314</v>
      </c>
      <c r="E42" s="27">
        <f>Ders_Programı!E21</f>
        <v>0</v>
      </c>
      <c r="F42" s="27" t="str">
        <f>Ders_Programı!H23</f>
        <v>F304</v>
      </c>
      <c r="G42" s="27">
        <f>Ders_Programı!K23</f>
        <v>0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94"/>
      <c r="B43" s="94"/>
      <c r="C43" s="94"/>
      <c r="D43" s="27" t="s">
        <v>316</v>
      </c>
      <c r="E43" s="27">
        <f>Ders_Programı!D21</f>
        <v>0</v>
      </c>
      <c r="F43" s="27" t="str">
        <f>Ders_Programı!G23</f>
        <v>TRB 204 TÜRK KÜL. VE MED. T. II</v>
      </c>
      <c r="G43" s="27">
        <f>Ders_Programı!J23</f>
        <v>0</v>
      </c>
      <c r="H43" s="27" t="str">
        <f>Ders_Programı!M23</f>
        <v>TRB 448 TÜRKİYE CUMHURİYETİ TARİHİ OKUMALARI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94"/>
      <c r="B44" s="105">
        <v>4</v>
      </c>
      <c r="C44" s="114" t="s">
        <v>317</v>
      </c>
      <c r="D44" s="27" t="s">
        <v>318</v>
      </c>
      <c r="E44" s="27">
        <f>Ders_Programı!E22</f>
        <v>0</v>
      </c>
      <c r="F44" s="27" t="str">
        <f>Ders_Programı!H24</f>
        <v>F305</v>
      </c>
      <c r="G44" s="27">
        <f>Ders_Programı!K24</f>
        <v>0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94"/>
      <c r="B45" s="94"/>
      <c r="C45" s="94"/>
      <c r="D45" s="27" t="s">
        <v>320</v>
      </c>
      <c r="E45" s="27">
        <f>Ders_Programı!D22</f>
        <v>0</v>
      </c>
      <c r="F45" s="27" t="str">
        <f>Ders_Programı!G24</f>
        <v>TRB 204 TÜRK KÜL. VE MED. T. II</v>
      </c>
      <c r="G45" s="27">
        <f>Ders_Programı!J24</f>
        <v>0</v>
      </c>
      <c r="H45" s="27" t="str">
        <f>Ders_Programı!M24</f>
        <v>TRB 448 TÜRKİYE CUMHURİYETİ TARİHİ OKUMALARI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94"/>
      <c r="B48" s="105">
        <v>6</v>
      </c>
      <c r="C48" s="114" t="s">
        <v>326</v>
      </c>
      <c r="D48" s="27" t="s">
        <v>327</v>
      </c>
      <c r="E48" s="27" t="str">
        <f>Ders_Programı!E26</f>
        <v>A105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94"/>
      <c r="B49" s="94"/>
      <c r="C49" s="94"/>
      <c r="D49" s="27" t="s">
        <v>329</v>
      </c>
      <c r="E49" s="27" t="str">
        <f>Ders_Programı!D26</f>
        <v>SOSYAL SEÇMELİ DERS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94"/>
      <c r="B50" s="105">
        <v>7</v>
      </c>
      <c r="C50" s="114" t="s">
        <v>334</v>
      </c>
      <c r="D50" s="27" t="s">
        <v>335</v>
      </c>
      <c r="E50" s="27" t="str">
        <f>Ders_Programı!E27</f>
        <v>A105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94"/>
      <c r="B51" s="94"/>
      <c r="C51" s="94"/>
      <c r="D51" s="27" t="s">
        <v>336</v>
      </c>
      <c r="E51" s="27" t="str">
        <f>Ders_Programı!D27</f>
        <v>SOSYAL SEÇMELİ DERS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94"/>
      <c r="B52" s="105">
        <v>8</v>
      </c>
      <c r="C52" s="114" t="s">
        <v>337</v>
      </c>
      <c r="D52" s="27" t="s">
        <v>338</v>
      </c>
      <c r="E52" s="27">
        <f>Ders_Programı!E23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94"/>
      <c r="B53" s="94"/>
      <c r="C53" s="94"/>
      <c r="D53" s="27" t="s">
        <v>340</v>
      </c>
      <c r="E53" s="27">
        <f>Ders_Programı!D23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94"/>
      <c r="B54" s="105">
        <v>9</v>
      </c>
      <c r="C54" s="114" t="s">
        <v>342</v>
      </c>
      <c r="D54" s="27" t="s">
        <v>343</v>
      </c>
      <c r="E54" s="27">
        <f>Ders_Programı!E24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94"/>
      <c r="B55" s="94"/>
      <c r="C55" s="94"/>
      <c r="D55" s="27" t="s">
        <v>344</v>
      </c>
      <c r="E55" s="27">
        <f>Ders_Programı!D24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>
        <f>Ders_Programı!H31</f>
        <v>0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94"/>
      <c r="B59" s="94"/>
      <c r="C59" s="94"/>
      <c r="D59" s="30" t="s">
        <v>365</v>
      </c>
      <c r="E59" s="30">
        <f>Ders_Programı!D31</f>
        <v>0</v>
      </c>
      <c r="F59" s="30">
        <f>Ders_Programı!G31</f>
        <v>0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A105</v>
      </c>
      <c r="F60" s="30" t="str">
        <f>Ders_Programı!H32</f>
        <v>F303</v>
      </c>
      <c r="G60" s="30" t="str">
        <f>Ders_Programı!K32</f>
        <v>F304</v>
      </c>
      <c r="H60" s="30" t="str">
        <f>Ders_Programı!N32</f>
        <v>D13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94"/>
      <c r="B61" s="94"/>
      <c r="C61" s="94"/>
      <c r="D61" s="30" t="s">
        <v>372</v>
      </c>
      <c r="E61" s="30" t="str">
        <f>Ders_Programı!D32</f>
        <v>TBOT 102 OSM. TÜRKÇESİ II</v>
      </c>
      <c r="F61" s="30" t="str">
        <f>Ders_Programı!G32</f>
        <v>TRB 238 ROMA TARİHİ II</v>
      </c>
      <c r="G61" s="30" t="str">
        <f>Ders_Programı!J32</f>
        <v>TRB 308 TÜRKİYE CUMHURİYETİ EKONOMİ TARİHİ</v>
      </c>
      <c r="H61" s="30" t="str">
        <f>Ders_Programı!M32</f>
        <v>TRB 444 KARİYER PLANLAMA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A105</v>
      </c>
      <c r="F62" s="30" t="str">
        <f>Ders_Programı!H33</f>
        <v>F303</v>
      </c>
      <c r="G62" s="30" t="str">
        <f>Ders_Programı!K33</f>
        <v>F304</v>
      </c>
      <c r="H62" s="30" t="str">
        <f>Ders_Programı!N33</f>
        <v>D13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94"/>
      <c r="B63" s="94"/>
      <c r="C63" s="94"/>
      <c r="D63" s="30" t="s">
        <v>379</v>
      </c>
      <c r="E63" s="30" t="str">
        <f>Ders_Programı!D33</f>
        <v>TBOT 102 OSM. TÜRKÇESİ II</v>
      </c>
      <c r="F63" s="30" t="str">
        <f>Ders_Programı!G33</f>
        <v>TRB 238 ROMA TARİHİ II</v>
      </c>
      <c r="G63" s="30" t="str">
        <f>Ders_Programı!J33</f>
        <v>TRB 308 TÜRKİYE CUMHURİYETİ EKONOMİ TARİHİ</v>
      </c>
      <c r="H63" s="30" t="str">
        <f>Ders_Programı!M33</f>
        <v>TRB 444 KARİYER PLANLAMA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94"/>
      <c r="B66" s="107">
        <v>6</v>
      </c>
      <c r="C66" s="115" t="s">
        <v>386</v>
      </c>
      <c r="D66" s="30" t="s">
        <v>387</v>
      </c>
      <c r="E66" s="30" t="str">
        <f>Ders_Programı!E35</f>
        <v>A105</v>
      </c>
      <c r="F66" s="30">
        <f>Ders_Programı!H35</f>
        <v>0</v>
      </c>
      <c r="G66" s="30" t="str">
        <f>Ders_Programı!K35</f>
        <v>F304</v>
      </c>
      <c r="H66" s="30" t="str">
        <f>Ders_Programı!N35</f>
        <v>D13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94"/>
      <c r="B67" s="94"/>
      <c r="C67" s="94"/>
      <c r="D67" s="30" t="s">
        <v>390</v>
      </c>
      <c r="E67" s="30" t="str">
        <f>Ders_Programı!D35</f>
        <v>TRB 110 ESKİÇAĞ TAR. II</v>
      </c>
      <c r="F67" s="30">
        <f>Ders_Programı!G35</f>
        <v>0</v>
      </c>
      <c r="G67" s="30" t="str">
        <f>Ders_Programı!J35</f>
        <v>TRB 340 HELLENİSTİK VE ROMA DÖNEMLERİNDE ANADOLU</v>
      </c>
      <c r="H67" s="30" t="str">
        <f>Ders_Programı!M35</f>
        <v>TRB 425 TÜRK DEMOKR. TAR. 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94"/>
      <c r="B68" s="107">
        <v>7</v>
      </c>
      <c r="C68" s="115" t="s">
        <v>397</v>
      </c>
      <c r="D68" s="30" t="s">
        <v>398</v>
      </c>
      <c r="E68" s="30" t="str">
        <f>Ders_Programı!E36</f>
        <v>A105</v>
      </c>
      <c r="F68" s="30">
        <f>Ders_Programı!H36</f>
        <v>0</v>
      </c>
      <c r="G68" s="30" t="str">
        <f>Ders_Programı!K36</f>
        <v>F304</v>
      </c>
      <c r="H68" s="30" t="str">
        <f>Ders_Programı!N36</f>
        <v>D13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94"/>
      <c r="B69" s="94"/>
      <c r="C69" s="94"/>
      <c r="D69" s="30" t="s">
        <v>401</v>
      </c>
      <c r="E69" s="30" t="str">
        <f>Ders_Programı!D36</f>
        <v>TRB 110 ESKİÇAĞ TAR. II</v>
      </c>
      <c r="F69" s="30">
        <f>Ders_Programı!G36</f>
        <v>0</v>
      </c>
      <c r="G69" s="30" t="str">
        <f>Ders_Programı!J36</f>
        <v>TRB 340 HELLENİSTİK VE ROMA DÖNEMLERİNDE ANADOLU</v>
      </c>
      <c r="H69" s="30" t="str">
        <f>Ders_Programı!M36</f>
        <v>TRB 425 TÜRK DEMOKR. TAR. 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94"/>
      <c r="B70" s="107">
        <v>8</v>
      </c>
      <c r="C70" s="115" t="s">
        <v>402</v>
      </c>
      <c r="D70" s="30" t="s">
        <v>403</v>
      </c>
      <c r="E70" s="30" t="str">
        <f>Ders_Programı!E37</f>
        <v>A105</v>
      </c>
      <c r="F70" s="30" t="str">
        <f>Ders_Programı!H37</f>
        <v>F303</v>
      </c>
      <c r="G70" s="30" t="str">
        <f>Ders_Programı!K37</f>
        <v>F304</v>
      </c>
      <c r="H70" s="30" t="str">
        <f>Ders_Programı!N37</f>
        <v>D13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94"/>
      <c r="B71" s="94"/>
      <c r="C71" s="94"/>
      <c r="D71" s="30" t="s">
        <v>404</v>
      </c>
      <c r="E71" s="30" t="str">
        <f>Ders_Programı!D37</f>
        <v>TBOT 102 OSM. TÜRKÇESİ II</v>
      </c>
      <c r="F71" s="30" t="str">
        <f>Ders_Programı!G37</f>
        <v>TRB 234 ANADOLU BEYLİKLERİ TARİHİ</v>
      </c>
      <c r="G71" s="30" t="str">
        <f>Ders_Programı!J37</f>
        <v>TRB 348 TÜRK EĞİTİM TARİHİ</v>
      </c>
      <c r="H71" s="30" t="str">
        <f>Ders_Programı!M37</f>
        <v>TRB 404. YÜZYIL DÜNYA T. II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94"/>
      <c r="B72" s="107">
        <v>9</v>
      </c>
      <c r="C72" s="115" t="s">
        <v>408</v>
      </c>
      <c r="D72" s="30" t="s">
        <v>409</v>
      </c>
      <c r="E72" s="30" t="str">
        <f>Ders_Programı!E38</f>
        <v>A106</v>
      </c>
      <c r="F72" s="30" t="str">
        <f>Ders_Programı!H38</f>
        <v>F303</v>
      </c>
      <c r="G72" s="30" t="str">
        <f>Ders_Programı!K38</f>
        <v>F304</v>
      </c>
      <c r="H72" s="30" t="str">
        <f>Ders_Programı!N38</f>
        <v>D13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94"/>
      <c r="B73" s="94"/>
      <c r="C73" s="94"/>
      <c r="D73" s="30" t="s">
        <v>410</v>
      </c>
      <c r="E73" s="30" t="str">
        <f>Ders_Programı!D38</f>
        <v>TBOT 102 OSM. TÜRKÇESİ II</v>
      </c>
      <c r="F73" s="30" t="str">
        <f>Ders_Programı!G38</f>
        <v>TRB 234 ANADOLU BEYLİKLERİ TARİHİ</v>
      </c>
      <c r="G73" s="30" t="str">
        <f>Ders_Programı!J38</f>
        <v>TRB 348 TÜRK EĞİTİM TARİHİ</v>
      </c>
      <c r="H73" s="30" t="str">
        <f>Ders_Programı!M38</f>
        <v>TRB 404. YÜZYIL DÜNYA T. II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 t="str">
        <f>Ders_Programı!H39</f>
        <v>F303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94"/>
      <c r="B75" s="94"/>
      <c r="C75" s="94"/>
      <c r="D75" s="31" t="s">
        <v>422</v>
      </c>
      <c r="E75" s="31">
        <f>Ders_Programı!D39</f>
        <v>0</v>
      </c>
      <c r="F75" s="31" t="str">
        <f>Ders_Programı!G39</f>
        <v>YD214 İLERİ İNGİLİZCE II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 t="str">
        <f>Ders_Programı!H40</f>
        <v>F303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94"/>
      <c r="B77" s="94"/>
      <c r="C77" s="94"/>
      <c r="D77" s="31" t="s">
        <v>430</v>
      </c>
      <c r="E77" s="31">
        <f>Ders_Programı!D40</f>
        <v>0</v>
      </c>
      <c r="F77" s="31" t="str">
        <f>Ders_Programı!G40</f>
        <v>YD214 İLERİ İNGİLİZCE II</v>
      </c>
      <c r="G77" s="31">
        <f>Ders_Programı!J40</f>
        <v>0</v>
      </c>
      <c r="H77" s="31" t="str">
        <f>Ders_Programı!M40</f>
        <v>TRB 402 BİTİRME PROJESİ II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94"/>
      <c r="B78" s="108">
        <v>3</v>
      </c>
      <c r="C78" s="110" t="s">
        <v>432</v>
      </c>
      <c r="D78" s="31" t="s">
        <v>433</v>
      </c>
      <c r="E78" s="31">
        <f>Ders_Programı!E28</f>
        <v>0</v>
      </c>
      <c r="F78" s="31" t="str">
        <f>Ders_Programı!H41</f>
        <v>F303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94"/>
      <c r="B79" s="94"/>
      <c r="C79" s="94"/>
      <c r="D79" s="31" t="s">
        <v>435</v>
      </c>
      <c r="E79" s="31">
        <f>Ders_Programı!D28</f>
        <v>0</v>
      </c>
      <c r="F79" s="31" t="str">
        <f>Ders_Programı!G41</f>
        <v>YD214 İLERİ İNGİLİZCE II</v>
      </c>
      <c r="G79" s="31">
        <f>Ders_Programı!J41</f>
        <v>0</v>
      </c>
      <c r="H79" s="31" t="str">
        <f>Ders_Programı!M41</f>
        <v>TRB 402 BİTİRME PROJESİ II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94"/>
      <c r="B80" s="108">
        <v>4</v>
      </c>
      <c r="C80" s="110" t="s">
        <v>437</v>
      </c>
      <c r="D80" s="31" t="s">
        <v>438</v>
      </c>
      <c r="E80" s="31">
        <f>Ders_Programı!E29</f>
        <v>0</v>
      </c>
      <c r="F80" s="31" t="str">
        <f>Ders_Programı!H42</f>
        <v>F303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94"/>
      <c r="B81" s="94"/>
      <c r="C81" s="94"/>
      <c r="D81" s="31" t="s">
        <v>439</v>
      </c>
      <c r="E81" s="31">
        <f>Ders_Programı!D29</f>
        <v>0</v>
      </c>
      <c r="F81" s="31" t="str">
        <f>Ders_Programı!G42</f>
        <v>YD214 İLERİ İNGİLİZCE II</v>
      </c>
      <c r="G81" s="31">
        <f>Ders_Programı!J42</f>
        <v>0</v>
      </c>
      <c r="H81" s="31" t="str">
        <f>Ders_Programı!M42</f>
        <v>TRB 402 BİTİRME PROJESİ II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 t="str">
        <f>Ders_Programı!K44</f>
        <v>F304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 t="str">
        <f>Ders_Programı!J44</f>
        <v>TRB 302 OSMANLI MÜESSESELERİ TARİHİ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 t="str">
        <f>Ders_Programı!K45</f>
        <v>F304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 t="str">
        <f>Ders_Programı!J45</f>
        <v>TRB 302 OSMANLI MÜESSESELERİ TARİHİ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 t="str">
        <f>Ders_Programı!H46</f>
        <v>F303</v>
      </c>
      <c r="G88" s="31">
        <f>Ders_Programı!K46</f>
        <v>0</v>
      </c>
      <c r="H88" s="31" t="str">
        <f>Ders_Programı!N46</f>
        <v>D16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94"/>
      <c r="B89" s="94"/>
      <c r="C89" s="94"/>
      <c r="D89" s="31" t="s">
        <v>458</v>
      </c>
      <c r="E89" s="31">
        <f>Ders_Programı!D46</f>
        <v>0</v>
      </c>
      <c r="F89" s="31" t="str">
        <f>Ders_Programı!G46</f>
        <v>TRB 208 TARİH METOD. II</v>
      </c>
      <c r="G89" s="31">
        <f>Ders_Programı!J46</f>
        <v>0</v>
      </c>
      <c r="H89" s="31" t="str">
        <f>Ders_Programı!M46</f>
        <v>TRB 406 TÜRK YENİLEŞME T. I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 t="str">
        <f>Ders_Programı!H47</f>
        <v>F303</v>
      </c>
      <c r="G90" s="31">
        <f>Ders_Programı!K47</f>
        <v>0</v>
      </c>
      <c r="H90" s="31" t="str">
        <f>Ders_Programı!N47</f>
        <v>D17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94"/>
      <c r="B91" s="94"/>
      <c r="C91" s="94"/>
      <c r="D91" s="31" t="s">
        <v>464</v>
      </c>
      <c r="E91" s="31">
        <f>Ders_Programı!D47</f>
        <v>0</v>
      </c>
      <c r="F91" s="31" t="str">
        <f>Ders_Programı!G47</f>
        <v>TRB 208 TARİH METOD. II</v>
      </c>
      <c r="G91" s="31">
        <f>Ders_Programı!J47</f>
        <v>0</v>
      </c>
      <c r="H91" s="31" t="str">
        <f>Ders_Programı!M47</f>
        <v>TRB 406 TÜRK YENİLEŞME T. I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LENOVA</cp:lastModifiedBy>
  <cp:lastPrinted>2018-12-06T12:00:10Z</cp:lastPrinted>
  <dcterms:created xsi:type="dcterms:W3CDTF">2015-01-20T08:56:56Z</dcterms:created>
  <dcterms:modified xsi:type="dcterms:W3CDTF">2024-12-26T11:59:47Z</dcterms:modified>
</cp:coreProperties>
</file>